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а сайт\2024-2025\питание\"/>
    </mc:Choice>
  </mc:AlternateContent>
  <xr:revisionPtr revIDLastSave="0" documentId="8_{1DE0A79F-75D3-420A-9EBF-2953D0C8FC2B}" xr6:coauthVersionLast="47" xr6:coauthVersionMax="47" xr10:uidLastSave="{00000000-0000-0000-0000-000000000000}"/>
  <bookViews>
    <workbookView xWindow="-110" yWindow="-110" windowWidth="19420" windowHeight="10420" tabRatio="523" xr2:uid="{00000000-000D-0000-FFFF-FFFF00000000}"/>
  </bookViews>
  <sheets>
    <sheet name="Понедельник " sheetId="35" r:id="rId1"/>
    <sheet name="Вторник " sheetId="36" r:id="rId2"/>
    <sheet name="среда (2)" sheetId="41" r:id="rId3"/>
    <sheet name="среда" sheetId="38" r:id="rId4"/>
    <sheet name="Четверг" sheetId="10" r:id="rId5"/>
    <sheet name="Пятница" sheetId="11" r:id="rId6"/>
    <sheet name="Суббота" sheetId="9" r:id="rId7"/>
    <sheet name="понедельник2" sheetId="30" r:id="rId8"/>
    <sheet name="вторник2" sheetId="14" r:id="rId9"/>
    <sheet name="среда2" sheetId="15" r:id="rId10"/>
    <sheet name="четверг2 (2)" sheetId="40" r:id="rId11"/>
    <sheet name="пятница2" sheetId="32" r:id="rId12"/>
    <sheet name="суббота2" sheetId="33" r:id="rId13"/>
    <sheet name="Лист1" sheetId="42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8" i="41" l="1"/>
  <c r="N28" i="41"/>
  <c r="M28" i="41"/>
  <c r="L28" i="41"/>
  <c r="K28" i="41"/>
  <c r="J28" i="41"/>
  <c r="I28" i="41"/>
  <c r="H28" i="41"/>
  <c r="G28" i="41"/>
  <c r="F28" i="41"/>
  <c r="E28" i="41"/>
  <c r="D28" i="41"/>
  <c r="O16" i="41"/>
  <c r="N16" i="41"/>
  <c r="M16" i="41"/>
  <c r="L16" i="41"/>
  <c r="K16" i="41"/>
  <c r="J16" i="41"/>
  <c r="I16" i="41"/>
  <c r="H16" i="41"/>
  <c r="G16" i="41"/>
  <c r="F16" i="41"/>
  <c r="E16" i="41"/>
  <c r="D16" i="41"/>
  <c r="O28" i="40"/>
  <c r="N28" i="40"/>
  <c r="M28" i="40"/>
  <c r="L28" i="40"/>
  <c r="K28" i="40"/>
  <c r="J28" i="40"/>
  <c r="I28" i="40"/>
  <c r="H28" i="40"/>
  <c r="G28" i="40"/>
  <c r="F28" i="40"/>
  <c r="E28" i="40"/>
  <c r="D28" i="40"/>
  <c r="O16" i="40"/>
  <c r="N16" i="40"/>
  <c r="M16" i="40"/>
  <c r="L16" i="40"/>
  <c r="K16" i="40"/>
  <c r="J16" i="40"/>
  <c r="I16" i="40"/>
  <c r="H16" i="40"/>
  <c r="G16" i="40"/>
  <c r="F16" i="40"/>
  <c r="E16" i="40"/>
  <c r="D16" i="40"/>
  <c r="M29" i="40" l="1"/>
  <c r="N29" i="40"/>
  <c r="O29" i="40"/>
  <c r="D29" i="40"/>
  <c r="E29" i="40"/>
  <c r="F29" i="40"/>
  <c r="G29" i="40"/>
  <c r="H29" i="40"/>
  <c r="I29" i="40"/>
  <c r="J29" i="40"/>
  <c r="K29" i="40"/>
  <c r="L29" i="40"/>
  <c r="G29" i="41"/>
  <c r="H29" i="41"/>
  <c r="J29" i="41"/>
  <c r="L29" i="41"/>
  <c r="M29" i="41"/>
  <c r="D29" i="41"/>
  <c r="F29" i="41"/>
  <c r="I29" i="41"/>
  <c r="N29" i="41"/>
  <c r="E29" i="41"/>
  <c r="K29" i="41"/>
  <c r="O29" i="41"/>
  <c r="O28" i="38"/>
  <c r="N28" i="38"/>
  <c r="M28" i="38"/>
  <c r="L28" i="38"/>
  <c r="K28" i="38"/>
  <c r="J28" i="38"/>
  <c r="I28" i="38"/>
  <c r="H28" i="38"/>
  <c r="G28" i="38"/>
  <c r="F28" i="38"/>
  <c r="E28" i="38"/>
  <c r="D28" i="38"/>
  <c r="O16" i="38"/>
  <c r="N16" i="38"/>
  <c r="M16" i="38"/>
  <c r="L16" i="38"/>
  <c r="K16" i="38"/>
  <c r="J16" i="38"/>
  <c r="I16" i="38"/>
  <c r="H16" i="38"/>
  <c r="G16" i="38"/>
  <c r="F16" i="38"/>
  <c r="E16" i="38"/>
  <c r="D16" i="38"/>
  <c r="O28" i="36"/>
  <c r="N28" i="36"/>
  <c r="M28" i="36"/>
  <c r="L28" i="36"/>
  <c r="K28" i="36"/>
  <c r="J28" i="36"/>
  <c r="I28" i="36"/>
  <c r="H28" i="36"/>
  <c r="G28" i="36"/>
  <c r="F28" i="36"/>
  <c r="E28" i="36"/>
  <c r="D28" i="36"/>
  <c r="O16" i="36"/>
  <c r="N16" i="36"/>
  <c r="M16" i="36"/>
  <c r="L16" i="36"/>
  <c r="K16" i="36"/>
  <c r="J16" i="36"/>
  <c r="I16" i="36"/>
  <c r="H16" i="36"/>
  <c r="G16" i="36"/>
  <c r="F16" i="36"/>
  <c r="E16" i="36"/>
  <c r="E29" i="36" s="1"/>
  <c r="D16" i="36"/>
  <c r="G29" i="38" l="1"/>
  <c r="L29" i="36"/>
  <c r="H29" i="36"/>
  <c r="M29" i="36"/>
  <c r="F29" i="36"/>
  <c r="I29" i="36"/>
  <c r="J29" i="36"/>
  <c r="K29" i="36"/>
  <c r="N29" i="36"/>
  <c r="G29" i="36"/>
  <c r="O29" i="36"/>
  <c r="D29" i="36"/>
  <c r="E29" i="38"/>
  <c r="I29" i="38"/>
  <c r="J29" i="38"/>
  <c r="K29" i="38"/>
  <c r="L29" i="38"/>
  <c r="D29" i="38"/>
  <c r="H29" i="38"/>
  <c r="M29" i="38"/>
  <c r="F29" i="38"/>
  <c r="N29" i="38"/>
  <c r="O29" i="38"/>
  <c r="O28" i="35" l="1"/>
  <c r="N28" i="35"/>
  <c r="M28" i="35"/>
  <c r="L28" i="35"/>
  <c r="K28" i="35"/>
  <c r="J28" i="35"/>
  <c r="I28" i="35"/>
  <c r="H28" i="35"/>
  <c r="G28" i="35"/>
  <c r="F28" i="35"/>
  <c r="E28" i="35"/>
  <c r="D28" i="35"/>
  <c r="O16" i="35"/>
  <c r="N16" i="35"/>
  <c r="M16" i="35"/>
  <c r="L16" i="35"/>
  <c r="K16" i="35"/>
  <c r="J16" i="35"/>
  <c r="I16" i="35"/>
  <c r="H16" i="35"/>
  <c r="G16" i="35"/>
  <c r="F16" i="35"/>
  <c r="E16" i="35"/>
  <c r="D16" i="35"/>
  <c r="D29" i="35" l="1"/>
  <c r="F29" i="35"/>
  <c r="K29" i="35"/>
  <c r="L29" i="35"/>
  <c r="E29" i="35"/>
  <c r="G29" i="35"/>
  <c r="J29" i="35"/>
  <c r="M29" i="35"/>
  <c r="I29" i="35"/>
  <c r="N29" i="35"/>
  <c r="H29" i="35"/>
  <c r="O29" i="35"/>
  <c r="O28" i="33" l="1"/>
  <c r="N28" i="33"/>
  <c r="M28" i="33"/>
  <c r="L28" i="33"/>
  <c r="K28" i="33"/>
  <c r="J28" i="33"/>
  <c r="I28" i="33"/>
  <c r="H28" i="33"/>
  <c r="G28" i="33"/>
  <c r="F28" i="33"/>
  <c r="E28" i="33"/>
  <c r="D28" i="33"/>
  <c r="O16" i="33"/>
  <c r="N16" i="33"/>
  <c r="M16" i="33"/>
  <c r="L16" i="33"/>
  <c r="K16" i="33"/>
  <c r="J16" i="33"/>
  <c r="I16" i="33"/>
  <c r="H16" i="33"/>
  <c r="G16" i="33"/>
  <c r="F16" i="33"/>
  <c r="E16" i="33"/>
  <c r="D16" i="33"/>
  <c r="O28" i="32"/>
  <c r="N28" i="32"/>
  <c r="M28" i="32"/>
  <c r="L28" i="32"/>
  <c r="K28" i="32"/>
  <c r="J28" i="32"/>
  <c r="I28" i="32"/>
  <c r="H28" i="32"/>
  <c r="G28" i="32"/>
  <c r="F28" i="32"/>
  <c r="E28" i="32"/>
  <c r="D28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O28" i="30"/>
  <c r="N28" i="30"/>
  <c r="M28" i="30"/>
  <c r="L28" i="30"/>
  <c r="K28" i="30"/>
  <c r="J28" i="30"/>
  <c r="I28" i="30"/>
  <c r="H28" i="30"/>
  <c r="G28" i="30"/>
  <c r="F28" i="30"/>
  <c r="E28" i="30"/>
  <c r="D28" i="30"/>
  <c r="O16" i="30"/>
  <c r="N16" i="30"/>
  <c r="M16" i="30"/>
  <c r="L16" i="30"/>
  <c r="K16" i="30"/>
  <c r="J16" i="30"/>
  <c r="I16" i="30"/>
  <c r="H16" i="30"/>
  <c r="G16" i="30"/>
  <c r="F16" i="30"/>
  <c r="E16" i="30"/>
  <c r="D16" i="30"/>
  <c r="J29" i="32" l="1"/>
  <c r="G29" i="33"/>
  <c r="N29" i="33"/>
  <c r="O29" i="33"/>
  <c r="M29" i="33"/>
  <c r="E29" i="33"/>
  <c r="F29" i="33"/>
  <c r="I29" i="32"/>
  <c r="G29" i="32"/>
  <c r="F29" i="32"/>
  <c r="N29" i="32"/>
  <c r="O29" i="32"/>
  <c r="H29" i="33"/>
  <c r="I29" i="33"/>
  <c r="K29" i="33"/>
  <c r="J29" i="33"/>
  <c r="D29" i="33"/>
  <c r="L29" i="33"/>
  <c r="K29" i="32"/>
  <c r="H29" i="32"/>
  <c r="D29" i="32"/>
  <c r="L29" i="32"/>
  <c r="E29" i="32"/>
  <c r="M29" i="32"/>
  <c r="K29" i="30"/>
  <c r="F29" i="30"/>
  <c r="G29" i="30"/>
  <c r="L29" i="30"/>
  <c r="M29" i="30"/>
  <c r="N29" i="30"/>
  <c r="D29" i="30"/>
  <c r="E29" i="30"/>
  <c r="H29" i="30"/>
  <c r="I29" i="30"/>
  <c r="J29" i="30"/>
  <c r="O29" i="30"/>
  <c r="O28" i="15"/>
  <c r="N28" i="15"/>
  <c r="M28" i="15"/>
  <c r="L28" i="15"/>
  <c r="K28" i="15"/>
  <c r="J28" i="15"/>
  <c r="I28" i="15"/>
  <c r="H28" i="15"/>
  <c r="G28" i="15"/>
  <c r="F28" i="15"/>
  <c r="E28" i="15"/>
  <c r="D28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O28" i="14"/>
  <c r="N28" i="14"/>
  <c r="M28" i="14"/>
  <c r="L28" i="14"/>
  <c r="K28" i="14"/>
  <c r="J28" i="14"/>
  <c r="I28" i="14"/>
  <c r="H28" i="14"/>
  <c r="G28" i="14"/>
  <c r="F28" i="14"/>
  <c r="E28" i="14"/>
  <c r="D28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J29" i="15" l="1"/>
  <c r="D29" i="14"/>
  <c r="L29" i="14"/>
  <c r="O29" i="15"/>
  <c r="L29" i="15"/>
  <c r="M29" i="15"/>
  <c r="D29" i="15"/>
  <c r="H29" i="15"/>
  <c r="I29" i="15"/>
  <c r="E29" i="15"/>
  <c r="K29" i="15"/>
  <c r="F29" i="15"/>
  <c r="N29" i="15"/>
  <c r="G29" i="15"/>
  <c r="I29" i="14"/>
  <c r="O29" i="14"/>
  <c r="J29" i="14"/>
  <c r="N29" i="14"/>
  <c r="F29" i="14"/>
  <c r="E29" i="14"/>
  <c r="G29" i="14"/>
  <c r="K29" i="14"/>
  <c r="M29" i="14"/>
  <c r="H29" i="14"/>
  <c r="O28" i="11"/>
  <c r="N28" i="11"/>
  <c r="M28" i="11"/>
  <c r="L28" i="11"/>
  <c r="K28" i="11"/>
  <c r="J28" i="11"/>
  <c r="I28" i="11"/>
  <c r="H28" i="11"/>
  <c r="G28" i="11"/>
  <c r="F28" i="11"/>
  <c r="E28" i="11"/>
  <c r="D28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O28" i="10"/>
  <c r="N28" i="10"/>
  <c r="M28" i="10"/>
  <c r="L28" i="10"/>
  <c r="K28" i="10"/>
  <c r="J28" i="10"/>
  <c r="I28" i="10"/>
  <c r="H28" i="10"/>
  <c r="G28" i="10"/>
  <c r="F28" i="10"/>
  <c r="E28" i="10"/>
  <c r="D28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O28" i="9"/>
  <c r="N28" i="9"/>
  <c r="M28" i="9"/>
  <c r="L28" i="9"/>
  <c r="K28" i="9"/>
  <c r="J28" i="9"/>
  <c r="I28" i="9"/>
  <c r="H28" i="9"/>
  <c r="G28" i="9"/>
  <c r="F28" i="9"/>
  <c r="E28" i="9"/>
  <c r="D28" i="9"/>
  <c r="O16" i="9"/>
  <c r="N16" i="9"/>
  <c r="M16" i="9"/>
  <c r="L16" i="9"/>
  <c r="K16" i="9"/>
  <c r="J16" i="9"/>
  <c r="I16" i="9"/>
  <c r="H16" i="9"/>
  <c r="G16" i="9"/>
  <c r="F16" i="9"/>
  <c r="E16" i="9"/>
  <c r="D16" i="9"/>
  <c r="H29" i="9" l="1"/>
  <c r="G29" i="9"/>
  <c r="I29" i="11"/>
  <c r="H29" i="10"/>
  <c r="K29" i="11"/>
  <c r="I29" i="10"/>
  <c r="J29" i="10"/>
  <c r="F29" i="10"/>
  <c r="G29" i="10"/>
  <c r="O29" i="9"/>
  <c r="J29" i="11"/>
  <c r="K29" i="9"/>
  <c r="D29" i="9"/>
  <c r="E29" i="9"/>
  <c r="M29" i="9"/>
  <c r="L29" i="9"/>
  <c r="F29" i="9"/>
  <c r="N29" i="9"/>
  <c r="I29" i="9"/>
  <c r="J29" i="9"/>
  <c r="L29" i="11"/>
  <c r="D29" i="11"/>
  <c r="E29" i="11"/>
  <c r="M29" i="11"/>
  <c r="G29" i="11"/>
  <c r="O29" i="11"/>
  <c r="F29" i="11"/>
  <c r="N29" i="11"/>
  <c r="H29" i="11"/>
  <c r="K29" i="10"/>
  <c r="D29" i="10"/>
  <c r="E29" i="10"/>
  <c r="M29" i="10"/>
  <c r="L29" i="10"/>
  <c r="O29" i="10"/>
  <c r="N29" i="10"/>
</calcChain>
</file>

<file path=xl/sharedStrings.xml><?xml version="1.0" encoding="utf-8"?>
<sst xmlns="http://schemas.openxmlformats.org/spreadsheetml/2006/main" count="667" uniqueCount="129">
  <si>
    <t>ЗАВТРАК</t>
  </si>
  <si>
    <t>№ рец.</t>
  </si>
  <si>
    <t>Масса порции</t>
  </si>
  <si>
    <t>Пищевые вещества (г)</t>
  </si>
  <si>
    <t>Энергетическая ценность (ккал)</t>
  </si>
  <si>
    <t>Витамины (мг)</t>
  </si>
  <si>
    <t>Витамины (мкг)</t>
  </si>
  <si>
    <t>Минеральные вещества (мг)</t>
  </si>
  <si>
    <t>белки</t>
  </si>
  <si>
    <t>жиры</t>
  </si>
  <si>
    <t>углеводы</t>
  </si>
  <si>
    <r>
      <t>B</t>
    </r>
    <r>
      <rPr>
        <vertAlign val="superscript"/>
        <sz val="12"/>
        <color theme="1"/>
        <rFont val="Times New Roman"/>
        <family val="1"/>
        <charset val="204"/>
      </rPr>
      <t>1</t>
    </r>
  </si>
  <si>
    <r>
      <t>В</t>
    </r>
    <r>
      <rPr>
        <vertAlign val="superscript"/>
        <sz val="12"/>
        <color theme="1"/>
        <rFont val="Times New Roman"/>
        <family val="1"/>
        <charset val="204"/>
      </rPr>
      <t>2</t>
    </r>
  </si>
  <si>
    <t xml:space="preserve">С </t>
  </si>
  <si>
    <t>А</t>
  </si>
  <si>
    <t>Са</t>
  </si>
  <si>
    <t>Mg</t>
  </si>
  <si>
    <t>Р</t>
  </si>
  <si>
    <t>Fe</t>
  </si>
  <si>
    <t>54-1з-2020</t>
  </si>
  <si>
    <t>Сыр твердых сортов в нарезке</t>
  </si>
  <si>
    <t>Пром.</t>
  </si>
  <si>
    <t>Хлеб пшеничный</t>
  </si>
  <si>
    <t>Хлеб ржаной</t>
  </si>
  <si>
    <t>ИТОГО:</t>
  </si>
  <si>
    <t>ОБЕД</t>
  </si>
  <si>
    <t>ИТОГО ЗА ДЕНЬ:</t>
  </si>
  <si>
    <t>Прием пищи. Наименование блюда</t>
  </si>
  <si>
    <t>Пароль для отмены 30012005</t>
  </si>
  <si>
    <t>54-11з-2020</t>
  </si>
  <si>
    <t>Салат из моркови с яблоками****</t>
  </si>
  <si>
    <t>54-2с-2020</t>
  </si>
  <si>
    <t>Борщ с капустой и картофелем со сметаной</t>
  </si>
  <si>
    <t>54-6г-2020</t>
  </si>
  <si>
    <t>Рис отварной</t>
  </si>
  <si>
    <t>54-5соус-2020</t>
  </si>
  <si>
    <t>Соус молочный натуральный</t>
  </si>
  <si>
    <t>54-13хн-2020</t>
  </si>
  <si>
    <t>Напиток из шиповника</t>
  </si>
  <si>
    <t xml:space="preserve">Фрукт*** </t>
  </si>
  <si>
    <t>54-4гн-2020</t>
  </si>
  <si>
    <t xml:space="preserve">Чай с молоком и сахаром </t>
  </si>
  <si>
    <t>54-1хн-2020</t>
  </si>
  <si>
    <t>Компот из смеси сухофруктов</t>
  </si>
  <si>
    <t>Каша «Дружба»</t>
  </si>
  <si>
    <t>54-16к</t>
  </si>
  <si>
    <t>54-11р-2020</t>
  </si>
  <si>
    <t>Рыба тушеная в томате с овощами (минтай)</t>
  </si>
  <si>
    <t>54-18з-2020</t>
  </si>
  <si>
    <t>Салат из свеклы с черносливом</t>
  </si>
  <si>
    <t>54-1г-2020</t>
  </si>
  <si>
    <t xml:space="preserve">Макароны отварные </t>
  </si>
  <si>
    <t>54-1м-2020</t>
  </si>
  <si>
    <t xml:space="preserve">Бефстроганов из отварной говядины </t>
  </si>
  <si>
    <t>54-21к-2020</t>
  </si>
  <si>
    <t xml:space="preserve">Каша вязкая молочная ячневая </t>
  </si>
  <si>
    <t>Джем фруктовый ***</t>
  </si>
  <si>
    <t xml:space="preserve">54-3гн-2020 </t>
  </si>
  <si>
    <t xml:space="preserve">Чай с лимоном и сахаром </t>
  </si>
  <si>
    <t>Запеканка рисовая с творогом</t>
  </si>
  <si>
    <t>54-1с</t>
  </si>
  <si>
    <t>Щи из свежей капусты со сметаной</t>
  </si>
  <si>
    <t>54-2з-2022</t>
  </si>
  <si>
    <t>Овощи в нарезке (огурец)***</t>
  </si>
  <si>
    <t>54-20з-2020</t>
  </si>
  <si>
    <t xml:space="preserve">Горошек зеленый </t>
  </si>
  <si>
    <t>54-1о-2020</t>
  </si>
  <si>
    <t>Омлет натуральный</t>
  </si>
  <si>
    <t>54-21к</t>
  </si>
  <si>
    <t>Каша вязкая молочная ячневая</t>
  </si>
  <si>
    <t>54-23гн-2020</t>
  </si>
  <si>
    <t>Кофейный напиток с молоком</t>
  </si>
  <si>
    <t>54-4с-2022</t>
  </si>
  <si>
    <t>Рассольник Ленинградский***</t>
  </si>
  <si>
    <t>54-3хн-2020</t>
  </si>
  <si>
    <t xml:space="preserve">Компот из чернослива </t>
  </si>
  <si>
    <t>54-2гн-2020</t>
  </si>
  <si>
    <t xml:space="preserve">Чай с сахаром </t>
  </si>
  <si>
    <t xml:space="preserve">54-6з </t>
  </si>
  <si>
    <t>Салат из белокочанной капусты с помидорами и огурцами</t>
  </si>
  <si>
    <t>54-7с-2020</t>
  </si>
  <si>
    <t xml:space="preserve">Суп картофельный с макаронными изделиями </t>
  </si>
  <si>
    <t>54-5г-2020</t>
  </si>
  <si>
    <t>Каша перловая  рассыпчатая</t>
  </si>
  <si>
    <t>54-18м-2020</t>
  </si>
  <si>
    <t>Печень говяжья по-строгановски</t>
  </si>
  <si>
    <t>54-1соус-2020</t>
  </si>
  <si>
    <t>Соус сметанный</t>
  </si>
  <si>
    <t>54-2хн-2020</t>
  </si>
  <si>
    <t xml:space="preserve">Компот из кураги </t>
  </si>
  <si>
    <t>54-22к-2020</t>
  </si>
  <si>
    <t xml:space="preserve">Каша жидкая молочная овсяная </t>
  </si>
  <si>
    <t>54-24к-2020</t>
  </si>
  <si>
    <t>Каша жидкая молочная пшенная</t>
  </si>
  <si>
    <t>54-10с-2020</t>
  </si>
  <si>
    <t>Суп крестьянский с крупой (крупа перловая)</t>
  </si>
  <si>
    <t>54-11г-2020</t>
  </si>
  <si>
    <t>Картофельное пюре</t>
  </si>
  <si>
    <t>54-23м-2020</t>
  </si>
  <si>
    <t>Биточек из курицы</t>
  </si>
  <si>
    <t>54-28з</t>
  </si>
  <si>
    <t>Свекла отварная дольками</t>
  </si>
  <si>
    <t>54-8с-2020</t>
  </si>
  <si>
    <t>Суп гороховый</t>
  </si>
  <si>
    <t>54-9г</t>
  </si>
  <si>
    <t xml:space="preserve">Рагу из овощей </t>
  </si>
  <si>
    <t>54-2м</t>
  </si>
  <si>
    <t>Гуляш из говядины</t>
  </si>
  <si>
    <t>54-8з-2020</t>
  </si>
  <si>
    <t>Салат из белокочанной капусты с морковью</t>
  </si>
  <si>
    <t>54-21гн-2020</t>
  </si>
  <si>
    <t xml:space="preserve">Какао с молоком </t>
  </si>
  <si>
    <t>54-1с-2020</t>
  </si>
  <si>
    <t>54-11м</t>
  </si>
  <si>
    <t>Плов из отварной говядины</t>
  </si>
  <si>
    <t>54-13з-2020</t>
  </si>
  <si>
    <t xml:space="preserve">Салат из свеклы </t>
  </si>
  <si>
    <t>54-32хн-2020</t>
  </si>
  <si>
    <t>Компот из свежих яблок</t>
  </si>
  <si>
    <t>54-4г-2020</t>
  </si>
  <si>
    <t>Каша гречневая рассыпчатая</t>
  </si>
  <si>
    <t>54-25м</t>
  </si>
  <si>
    <t>Курица тушеная с морковью</t>
  </si>
  <si>
    <t>54-21г2020</t>
  </si>
  <si>
    <t>Горошница</t>
  </si>
  <si>
    <t>Соус шоколадный</t>
  </si>
  <si>
    <t>54-7соус</t>
  </si>
  <si>
    <t>54-11м-2022</t>
  </si>
  <si>
    <t xml:space="preserve">Курага***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</si>
</sst>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vertical="center" wrapText="1"/>
      <protection locked="0"/>
    </xf>
    <xf numFmtId="0" fontId="2" fillId="0" borderId="23" xfId="0" applyFont="1" applyBorder="1" applyAlignment="1" applyProtection="1">
      <alignment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>
      <alignment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0" fillId="0" borderId="39" xfId="0" applyBorder="1" applyProtection="1">
      <protection locked="0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0" fillId="0" borderId="42" xfId="0" applyBorder="1" applyProtection="1">
      <protection locked="0"/>
    </xf>
    <xf numFmtId="0" fontId="1" fillId="0" borderId="37" xfId="0" applyFont="1" applyBorder="1" applyAlignment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2" fillId="0" borderId="50" xfId="0" applyFont="1" applyBorder="1" applyAlignment="1" applyProtection="1">
      <alignment horizontal="center" vertical="center" wrapText="1"/>
      <protection locked="0"/>
    </xf>
    <xf numFmtId="0" fontId="2" fillId="0" borderId="51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52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vertical="center" wrapText="1"/>
      <protection locked="0"/>
    </xf>
    <xf numFmtId="0" fontId="1" fillId="0" borderId="3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8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49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30"/>
  <sheetViews>
    <sheetView tabSelected="1" topLeftCell="A12" zoomScaleNormal="100" workbookViewId="0">
      <selection activeCell="C28" sqref="C28:O29"/>
    </sheetView>
  </sheetViews>
  <sheetFormatPr defaultColWidth="8.90625" defaultRowHeight="33.65" customHeight="1" x14ac:dyDescent="0.35"/>
  <cols>
    <col min="1" max="1" width="13.6328125" style="3" customWidth="1"/>
    <col min="2" max="2" width="26.08984375" style="3" customWidth="1"/>
    <col min="3" max="3" width="12.36328125" style="3" customWidth="1"/>
    <col min="4" max="6" width="8.90625" style="3"/>
    <col min="7" max="7" width="17.54296875" style="3" customWidth="1"/>
    <col min="8" max="16384" width="8.90625" style="3"/>
  </cols>
  <sheetData>
    <row r="3" spans="1:15" ht="33.65" customHeight="1" thickBot="1" x14ac:dyDescent="0.4"/>
    <row r="4" spans="1:15" ht="33.65" customHeight="1" thickTop="1" thickBot="1" x14ac:dyDescent="0.4">
      <c r="A4" s="72" t="s">
        <v>0</v>
      </c>
      <c r="B4" s="73"/>
      <c r="C4" s="73"/>
      <c r="D4" s="73"/>
      <c r="E4" s="73"/>
      <c r="F4" s="73"/>
      <c r="G4" s="73"/>
      <c r="H4" s="73"/>
      <c r="I4" s="73"/>
      <c r="J4" s="73"/>
      <c r="K4" s="79"/>
      <c r="L4" s="79"/>
      <c r="M4" s="79"/>
      <c r="N4" s="79"/>
      <c r="O4" s="80"/>
    </row>
    <row r="5" spans="1:15" ht="33.65" customHeight="1" thickTop="1" thickBot="1" x14ac:dyDescent="0.4">
      <c r="A5" s="81" t="s">
        <v>1</v>
      </c>
      <c r="B5" s="81" t="s">
        <v>27</v>
      </c>
      <c r="C5" s="81" t="s">
        <v>2</v>
      </c>
      <c r="D5" s="84" t="s">
        <v>3</v>
      </c>
      <c r="E5" s="85"/>
      <c r="F5" s="86"/>
      <c r="G5" s="81" t="s">
        <v>4</v>
      </c>
      <c r="H5" s="84" t="s">
        <v>5</v>
      </c>
      <c r="I5" s="85"/>
      <c r="J5" s="86"/>
      <c r="K5" s="90" t="s">
        <v>6</v>
      </c>
      <c r="L5" s="91" t="s">
        <v>7</v>
      </c>
      <c r="M5" s="92"/>
      <c r="N5" s="92"/>
      <c r="O5" s="92"/>
    </row>
    <row r="6" spans="1:15" ht="33.65" customHeight="1" thickBot="1" x14ac:dyDescent="0.4">
      <c r="A6" s="82"/>
      <c r="B6" s="82"/>
      <c r="C6" s="82"/>
      <c r="D6" s="87"/>
      <c r="E6" s="88"/>
      <c r="F6" s="89"/>
      <c r="G6" s="82"/>
      <c r="H6" s="87"/>
      <c r="I6" s="88"/>
      <c r="J6" s="89"/>
      <c r="K6" s="90"/>
      <c r="L6" s="91"/>
      <c r="M6" s="92"/>
      <c r="N6" s="92"/>
      <c r="O6" s="92"/>
    </row>
    <row r="7" spans="1:15" ht="33.65" customHeight="1" thickBot="1" x14ac:dyDescent="0.4">
      <c r="A7" s="83"/>
      <c r="B7" s="83"/>
      <c r="C7" s="83"/>
      <c r="D7" s="4" t="s">
        <v>8</v>
      </c>
      <c r="E7" s="5" t="s">
        <v>9</v>
      </c>
      <c r="F7" s="6" t="s">
        <v>10</v>
      </c>
      <c r="G7" s="83"/>
      <c r="H7" s="4" t="s">
        <v>11</v>
      </c>
      <c r="I7" s="5" t="s">
        <v>12</v>
      </c>
      <c r="J7" s="6" t="s">
        <v>13</v>
      </c>
      <c r="K7" s="6" t="s">
        <v>14</v>
      </c>
      <c r="L7" s="5" t="s">
        <v>15</v>
      </c>
      <c r="M7" s="4" t="s">
        <v>16</v>
      </c>
      <c r="N7" s="4" t="s">
        <v>17</v>
      </c>
      <c r="O7" s="7" t="s">
        <v>18</v>
      </c>
    </row>
    <row r="8" spans="1:15" ht="33.65" customHeight="1" thickBot="1" x14ac:dyDescent="0.4">
      <c r="A8" s="17" t="s">
        <v>19</v>
      </c>
      <c r="B8" s="7" t="s">
        <v>20</v>
      </c>
      <c r="C8" s="7">
        <v>30</v>
      </c>
      <c r="D8" s="4">
        <v>7</v>
      </c>
      <c r="E8" s="4">
        <v>8.8000000000000007</v>
      </c>
      <c r="F8" s="7">
        <v>0</v>
      </c>
      <c r="G8" s="7">
        <v>107.6</v>
      </c>
      <c r="H8" s="4">
        <v>0.02</v>
      </c>
      <c r="I8" s="4">
        <v>0.1</v>
      </c>
      <c r="J8" s="7">
        <v>0.22</v>
      </c>
      <c r="K8" s="6">
        <v>78</v>
      </c>
      <c r="L8" s="5">
        <v>264</v>
      </c>
      <c r="M8" s="4">
        <v>10.6</v>
      </c>
      <c r="N8" s="4">
        <v>150</v>
      </c>
      <c r="O8" s="7">
        <v>0.3</v>
      </c>
    </row>
    <row r="9" spans="1:15" ht="33.65" customHeight="1" thickBot="1" x14ac:dyDescent="0.4">
      <c r="A9" s="12" t="s">
        <v>54</v>
      </c>
      <c r="B9" s="6" t="s">
        <v>55</v>
      </c>
      <c r="C9" s="6">
        <v>200</v>
      </c>
      <c r="D9" s="5">
        <v>7.3</v>
      </c>
      <c r="E9" s="5">
        <v>9.3000000000000007</v>
      </c>
      <c r="F9" s="6">
        <v>34</v>
      </c>
      <c r="G9" s="6">
        <v>249.1</v>
      </c>
      <c r="H9" s="5">
        <v>0.12</v>
      </c>
      <c r="I9" s="5">
        <v>0.17</v>
      </c>
      <c r="J9" s="6">
        <v>0.56999999999999995</v>
      </c>
      <c r="K9" s="12">
        <v>41.5</v>
      </c>
      <c r="L9" s="5">
        <v>157</v>
      </c>
      <c r="M9" s="5">
        <v>33</v>
      </c>
      <c r="N9" s="5">
        <v>222</v>
      </c>
      <c r="O9" s="6">
        <v>0.86</v>
      </c>
    </row>
    <row r="10" spans="1:15" ht="33.65" customHeight="1" thickBot="1" x14ac:dyDescent="0.4">
      <c r="A10" s="17" t="s">
        <v>57</v>
      </c>
      <c r="B10" s="7" t="s">
        <v>58</v>
      </c>
      <c r="C10" s="7">
        <v>200</v>
      </c>
      <c r="D10" s="4">
        <v>0.3</v>
      </c>
      <c r="E10" s="4">
        <v>0</v>
      </c>
      <c r="F10" s="7">
        <v>6.7</v>
      </c>
      <c r="G10" s="7">
        <v>27.9</v>
      </c>
      <c r="H10" s="4">
        <v>0</v>
      </c>
      <c r="I10" s="4">
        <v>0.01</v>
      </c>
      <c r="J10" s="19">
        <v>1.1599999999999999</v>
      </c>
      <c r="K10" s="12">
        <v>0.38</v>
      </c>
      <c r="L10" s="5">
        <v>6.9</v>
      </c>
      <c r="M10" s="4">
        <v>4.5999999999999996</v>
      </c>
      <c r="N10" s="4">
        <v>8.5</v>
      </c>
      <c r="O10" s="7">
        <v>0.77</v>
      </c>
    </row>
    <row r="11" spans="1:15" ht="33.65" customHeight="1" thickBot="1" x14ac:dyDescent="0.4">
      <c r="A11" s="17" t="s">
        <v>21</v>
      </c>
      <c r="B11" s="7" t="s">
        <v>22</v>
      </c>
      <c r="C11" s="7">
        <v>30</v>
      </c>
      <c r="D11" s="4">
        <v>2.2999999999999998</v>
      </c>
      <c r="E11" s="4">
        <v>0.2</v>
      </c>
      <c r="F11" s="7">
        <v>15.4</v>
      </c>
      <c r="G11" s="7">
        <v>70.3</v>
      </c>
      <c r="H11" s="4">
        <v>0.12</v>
      </c>
      <c r="I11" s="4">
        <v>0.09</v>
      </c>
      <c r="J11" s="7">
        <v>0.06</v>
      </c>
      <c r="K11" s="6">
        <v>0</v>
      </c>
      <c r="L11" s="5">
        <v>37.5</v>
      </c>
      <c r="M11" s="4">
        <v>12.3</v>
      </c>
      <c r="N11" s="4">
        <v>38.700000000000003</v>
      </c>
      <c r="O11" s="7">
        <v>1.08</v>
      </c>
    </row>
    <row r="12" spans="1:15" ht="33.65" customHeight="1" thickBot="1" x14ac:dyDescent="0.4">
      <c r="A12" s="9" t="s">
        <v>21</v>
      </c>
      <c r="B12" s="10" t="s">
        <v>23</v>
      </c>
      <c r="C12" s="7">
        <v>30</v>
      </c>
      <c r="D12" s="4">
        <v>2.04</v>
      </c>
      <c r="E12" s="4">
        <v>0.4</v>
      </c>
      <c r="F12" s="7">
        <v>10.1</v>
      </c>
      <c r="G12" s="7">
        <v>51.24</v>
      </c>
      <c r="H12" s="4">
        <v>0.12</v>
      </c>
      <c r="I12" s="4">
        <v>0.1</v>
      </c>
      <c r="J12" s="7">
        <v>0.12</v>
      </c>
      <c r="K12" s="7">
        <v>0</v>
      </c>
      <c r="L12" s="68">
        <v>21.9</v>
      </c>
      <c r="M12" s="23">
        <v>12</v>
      </c>
      <c r="N12" s="4">
        <v>37.5</v>
      </c>
      <c r="O12" s="7">
        <v>0.84</v>
      </c>
    </row>
    <row r="13" spans="1:15" ht="33.65" customHeight="1" thickBot="1" x14ac:dyDescent="0.4">
      <c r="A13" s="17" t="s">
        <v>21</v>
      </c>
      <c r="B13" s="7" t="s">
        <v>56</v>
      </c>
      <c r="C13" s="7">
        <v>10</v>
      </c>
      <c r="D13" s="4">
        <v>0</v>
      </c>
      <c r="E13" s="4">
        <v>0</v>
      </c>
      <c r="F13" s="7">
        <v>7.6</v>
      </c>
      <c r="G13" s="7">
        <v>27.6</v>
      </c>
      <c r="H13" s="4">
        <v>0</v>
      </c>
      <c r="I13" s="4">
        <v>0</v>
      </c>
      <c r="J13" s="19">
        <v>1.6</v>
      </c>
      <c r="K13" s="12">
        <v>0</v>
      </c>
      <c r="L13" s="5">
        <v>2</v>
      </c>
      <c r="M13" s="4">
        <v>1.3</v>
      </c>
      <c r="N13" s="4">
        <v>1.5</v>
      </c>
      <c r="O13" s="7">
        <v>0.05</v>
      </c>
    </row>
    <row r="14" spans="1:15" ht="33.65" customHeight="1" thickBot="1" x14ac:dyDescent="0.4">
      <c r="A14" s="17"/>
      <c r="B14" s="7"/>
      <c r="C14" s="7"/>
      <c r="D14" s="4"/>
      <c r="E14" s="4"/>
      <c r="F14" s="7"/>
      <c r="G14" s="7"/>
      <c r="H14" s="4"/>
      <c r="I14" s="4"/>
      <c r="J14" s="7"/>
      <c r="K14" s="6"/>
      <c r="L14" s="5"/>
      <c r="M14" s="4"/>
      <c r="N14" s="4"/>
      <c r="O14" s="7"/>
    </row>
    <row r="15" spans="1:15" ht="33.65" customHeight="1" thickBot="1" x14ac:dyDescent="0.4">
      <c r="A15" s="17"/>
      <c r="B15" s="7"/>
      <c r="C15" s="7"/>
      <c r="D15" s="4"/>
      <c r="E15" s="4"/>
      <c r="F15" s="7"/>
      <c r="G15" s="7"/>
      <c r="H15" s="4"/>
      <c r="I15" s="4"/>
      <c r="J15" s="19"/>
      <c r="K15" s="17"/>
      <c r="L15" s="4"/>
      <c r="M15" s="4"/>
      <c r="N15" s="4"/>
      <c r="O15" s="7"/>
    </row>
    <row r="16" spans="1:15" ht="33.65" customHeight="1" thickBot="1" x14ac:dyDescent="0.4">
      <c r="A16" s="70" t="s">
        <v>24</v>
      </c>
      <c r="B16" s="71"/>
      <c r="C16" s="24">
        <v>500</v>
      </c>
      <c r="D16" s="25">
        <f>SUM(D8:D15)</f>
        <v>18.940000000000001</v>
      </c>
      <c r="E16" s="25">
        <f t="shared" ref="E16:O16" si="0">SUM(E8:E15)</f>
        <v>18.7</v>
      </c>
      <c r="F16" s="29">
        <f t="shared" si="0"/>
        <v>73.8</v>
      </c>
      <c r="G16" s="20">
        <f t="shared" si="0"/>
        <v>533.74</v>
      </c>
      <c r="H16" s="25">
        <f t="shared" si="0"/>
        <v>0.38</v>
      </c>
      <c r="I16" s="25">
        <f t="shared" si="0"/>
        <v>0.47</v>
      </c>
      <c r="J16" s="31">
        <f t="shared" si="0"/>
        <v>3.73</v>
      </c>
      <c r="K16" s="30">
        <f t="shared" si="0"/>
        <v>119.88</v>
      </c>
      <c r="L16" s="27">
        <f t="shared" si="0"/>
        <v>489.29999999999995</v>
      </c>
      <c r="M16" s="25">
        <f t="shared" si="0"/>
        <v>73.8</v>
      </c>
      <c r="N16" s="25">
        <f t="shared" si="0"/>
        <v>458.2</v>
      </c>
      <c r="O16" s="25">
        <f t="shared" si="0"/>
        <v>3.8999999999999995</v>
      </c>
    </row>
    <row r="17" spans="1:15" ht="33.65" customHeight="1" thickTop="1" thickBot="1" x14ac:dyDescent="0.4">
      <c r="A17" s="72" t="s">
        <v>25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4"/>
    </row>
    <row r="18" spans="1:15" ht="33.65" customHeight="1" thickTop="1" thickBot="1" x14ac:dyDescent="0.4">
      <c r="A18" s="13" t="s">
        <v>78</v>
      </c>
      <c r="B18" s="14" t="s">
        <v>79</v>
      </c>
      <c r="C18" s="15">
        <v>60</v>
      </c>
      <c r="D18" s="16">
        <v>0.8</v>
      </c>
      <c r="E18" s="16">
        <v>7.6</v>
      </c>
      <c r="F18" s="15">
        <v>2.2000000000000002</v>
      </c>
      <c r="G18" s="15">
        <v>93.1</v>
      </c>
      <c r="H18" s="16">
        <v>0.02</v>
      </c>
      <c r="I18" s="16">
        <v>0.03</v>
      </c>
      <c r="J18" s="45">
        <v>17.3</v>
      </c>
      <c r="K18" s="32">
        <v>30.5</v>
      </c>
      <c r="L18" s="5">
        <v>22</v>
      </c>
      <c r="M18" s="16">
        <v>9.3000000000000007</v>
      </c>
      <c r="N18" s="16">
        <v>27</v>
      </c>
      <c r="O18" s="15">
        <v>0.48</v>
      </c>
    </row>
    <row r="19" spans="1:15" ht="33.65" customHeight="1" thickBot="1" x14ac:dyDescent="0.4">
      <c r="A19" s="9" t="s">
        <v>31</v>
      </c>
      <c r="B19" s="10" t="s">
        <v>32</v>
      </c>
      <c r="C19" s="7">
        <v>200</v>
      </c>
      <c r="D19" s="4">
        <v>3.7</v>
      </c>
      <c r="E19" s="4">
        <v>7.96</v>
      </c>
      <c r="F19" s="7">
        <v>10.1</v>
      </c>
      <c r="G19" s="7">
        <v>112.4</v>
      </c>
      <c r="H19" s="4">
        <v>0.03</v>
      </c>
      <c r="I19" s="4">
        <v>0.04</v>
      </c>
      <c r="J19" s="7">
        <v>6.8</v>
      </c>
      <c r="K19" s="7">
        <v>134.6</v>
      </c>
      <c r="L19" s="4">
        <v>33.6</v>
      </c>
      <c r="M19" s="4">
        <v>19.2</v>
      </c>
      <c r="N19" s="4">
        <v>42.6</v>
      </c>
      <c r="O19" s="7">
        <v>0.9</v>
      </c>
    </row>
    <row r="20" spans="1:15" ht="33.65" customHeight="1" thickBot="1" x14ac:dyDescent="0.4">
      <c r="A20" s="9" t="s">
        <v>98</v>
      </c>
      <c r="B20" s="10" t="s">
        <v>99</v>
      </c>
      <c r="C20" s="7">
        <v>55</v>
      </c>
      <c r="D20" s="4">
        <v>7.8</v>
      </c>
      <c r="E20" s="4">
        <v>4.0999999999999996</v>
      </c>
      <c r="F20" s="7">
        <v>6.7</v>
      </c>
      <c r="G20" s="7">
        <v>90.3</v>
      </c>
      <c r="H20" s="4">
        <v>0.03</v>
      </c>
      <c r="I20" s="4">
        <v>0.04</v>
      </c>
      <c r="J20" s="7">
        <v>0.3</v>
      </c>
      <c r="K20" s="17">
        <v>3.1</v>
      </c>
      <c r="L20" s="4">
        <v>14.7</v>
      </c>
      <c r="M20" s="4">
        <v>32</v>
      </c>
      <c r="N20" s="4">
        <v>72</v>
      </c>
      <c r="O20" s="7">
        <v>0.7</v>
      </c>
    </row>
    <row r="21" spans="1:15" ht="33.65" customHeight="1" thickTop="1" thickBot="1" x14ac:dyDescent="0.4">
      <c r="A21" s="13"/>
      <c r="B21" s="14"/>
      <c r="C21" s="15"/>
      <c r="D21" s="16"/>
      <c r="E21" s="16"/>
      <c r="F21" s="15"/>
      <c r="G21" s="15"/>
      <c r="H21" s="16"/>
      <c r="I21" s="16"/>
      <c r="J21" s="15"/>
      <c r="K21" s="15"/>
      <c r="L21" s="16"/>
      <c r="M21" s="16"/>
      <c r="N21" s="16"/>
      <c r="O21" s="15"/>
    </row>
    <row r="22" spans="1:15" ht="33.65" customHeight="1" thickBot="1" x14ac:dyDescent="0.4">
      <c r="A22" s="62" t="s">
        <v>42</v>
      </c>
      <c r="B22" s="63" t="s">
        <v>43</v>
      </c>
      <c r="C22" s="5">
        <v>200</v>
      </c>
      <c r="D22" s="5">
        <v>0.5</v>
      </c>
      <c r="E22" s="5">
        <v>0</v>
      </c>
      <c r="F22" s="28">
        <v>19.8</v>
      </c>
      <c r="G22" s="12">
        <v>81</v>
      </c>
      <c r="H22" s="64">
        <v>0</v>
      </c>
      <c r="I22" s="64">
        <v>0</v>
      </c>
      <c r="J22" s="65">
        <v>0.02</v>
      </c>
      <c r="K22" s="66">
        <v>15</v>
      </c>
      <c r="L22" s="64">
        <v>50</v>
      </c>
      <c r="M22" s="64">
        <v>2.1</v>
      </c>
      <c r="N22" s="64">
        <v>4.3</v>
      </c>
      <c r="O22" s="64">
        <v>0.09</v>
      </c>
    </row>
    <row r="23" spans="1:15" ht="33.65" customHeight="1" thickBot="1" x14ac:dyDescent="0.4">
      <c r="A23" s="17" t="s">
        <v>21</v>
      </c>
      <c r="B23" s="7" t="s">
        <v>22</v>
      </c>
      <c r="C23" s="7">
        <v>35</v>
      </c>
      <c r="D23" s="4">
        <v>2.6</v>
      </c>
      <c r="E23" s="4">
        <v>0.4</v>
      </c>
      <c r="F23" s="7">
        <v>17.899999999999999</v>
      </c>
      <c r="G23" s="7">
        <v>83.4</v>
      </c>
      <c r="H23" s="4">
        <v>0.14000000000000001</v>
      </c>
      <c r="I23" s="4">
        <v>0.1</v>
      </c>
      <c r="J23" s="7">
        <v>7.0000000000000007E-2</v>
      </c>
      <c r="K23" s="6">
        <v>0</v>
      </c>
      <c r="L23" s="5">
        <v>43.8</v>
      </c>
      <c r="M23" s="4">
        <v>14.4</v>
      </c>
      <c r="N23" s="4">
        <v>45.2</v>
      </c>
      <c r="O23" s="7">
        <v>1.3</v>
      </c>
    </row>
    <row r="24" spans="1:15" ht="33.65" customHeight="1" thickBot="1" x14ac:dyDescent="0.4">
      <c r="A24" s="9" t="s">
        <v>21</v>
      </c>
      <c r="B24" s="10" t="s">
        <v>23</v>
      </c>
      <c r="C24" s="7">
        <v>30</v>
      </c>
      <c r="D24" s="4">
        <v>2.04</v>
      </c>
      <c r="E24" s="4">
        <v>0.5</v>
      </c>
      <c r="F24" s="7">
        <v>10.1</v>
      </c>
      <c r="G24" s="7">
        <v>51.24</v>
      </c>
      <c r="H24" s="4">
        <v>0.12</v>
      </c>
      <c r="I24" s="4">
        <v>0.1</v>
      </c>
      <c r="J24" s="7">
        <v>0.12</v>
      </c>
      <c r="K24" s="7">
        <v>0</v>
      </c>
      <c r="L24" s="68">
        <v>21.9</v>
      </c>
      <c r="M24" s="23">
        <v>12</v>
      </c>
      <c r="N24" s="4">
        <v>37.5</v>
      </c>
      <c r="O24" s="7">
        <v>0.84</v>
      </c>
    </row>
    <row r="25" spans="1:15" ht="33.65" customHeight="1" thickTop="1" thickBot="1" x14ac:dyDescent="0.4">
      <c r="A25" s="13" t="s">
        <v>123</v>
      </c>
      <c r="B25" s="14" t="s">
        <v>124</v>
      </c>
      <c r="C25" s="7">
        <v>120</v>
      </c>
      <c r="D25" s="4">
        <v>9.5</v>
      </c>
      <c r="E25" s="4">
        <v>3.1</v>
      </c>
      <c r="F25" s="7">
        <v>35.1</v>
      </c>
      <c r="G25" s="7">
        <v>183.8</v>
      </c>
      <c r="H25" s="4">
        <v>0.4</v>
      </c>
      <c r="I25" s="4">
        <v>7.0000000000000007E-2</v>
      </c>
      <c r="J25" s="7">
        <v>0</v>
      </c>
      <c r="K25" s="7">
        <v>0.7</v>
      </c>
      <c r="L25" s="68">
        <v>62.4</v>
      </c>
      <c r="M25" s="23">
        <v>56</v>
      </c>
      <c r="N25" s="4">
        <v>172</v>
      </c>
      <c r="O25" s="7">
        <v>3.6</v>
      </c>
    </row>
    <row r="26" spans="1:15" ht="33.65" customHeight="1" thickBot="1" x14ac:dyDescent="0.4">
      <c r="A26" s="9"/>
      <c r="B26" s="10"/>
      <c r="C26" s="7"/>
      <c r="D26" s="4"/>
      <c r="E26" s="4"/>
      <c r="F26" s="7"/>
      <c r="G26" s="7"/>
      <c r="H26" s="4"/>
      <c r="I26" s="4"/>
      <c r="J26" s="7"/>
      <c r="K26" s="7"/>
      <c r="L26" s="5"/>
      <c r="M26" s="69"/>
      <c r="N26" s="4"/>
      <c r="O26" s="7"/>
    </row>
    <row r="27" spans="1:15" ht="33.65" customHeight="1" thickBot="1" x14ac:dyDescent="0.4">
      <c r="A27" s="17"/>
      <c r="B27" s="7"/>
      <c r="C27" s="7"/>
      <c r="D27" s="4"/>
      <c r="E27" s="4"/>
      <c r="F27" s="7"/>
      <c r="G27" s="7"/>
      <c r="H27" s="4"/>
      <c r="I27" s="4"/>
      <c r="J27" s="19"/>
      <c r="K27" s="17"/>
      <c r="L27" s="4"/>
      <c r="M27" s="4"/>
      <c r="N27" s="4"/>
      <c r="O27" s="7"/>
    </row>
    <row r="28" spans="1:15" ht="33.65" customHeight="1" thickBot="1" x14ac:dyDescent="0.4">
      <c r="A28" s="75" t="s">
        <v>24</v>
      </c>
      <c r="B28" s="76"/>
      <c r="C28" s="7">
        <v>700</v>
      </c>
      <c r="D28" s="1">
        <f>SUM(D18:D27)</f>
        <v>26.94</v>
      </c>
      <c r="E28" s="1">
        <f t="shared" ref="E28:O28" si="1">SUM(E18:E27)</f>
        <v>23.659999999999997</v>
      </c>
      <c r="F28" s="1">
        <f t="shared" si="1"/>
        <v>101.9</v>
      </c>
      <c r="G28" s="1">
        <f t="shared" si="1"/>
        <v>695.24</v>
      </c>
      <c r="H28" s="1">
        <f t="shared" si="1"/>
        <v>0.74</v>
      </c>
      <c r="I28" s="1">
        <f t="shared" si="1"/>
        <v>0.38000000000000006</v>
      </c>
      <c r="J28" s="1">
        <f t="shared" si="1"/>
        <v>24.610000000000003</v>
      </c>
      <c r="K28" s="1">
        <f t="shared" si="1"/>
        <v>183.89999999999998</v>
      </c>
      <c r="L28" s="1">
        <f t="shared" si="1"/>
        <v>248.4</v>
      </c>
      <c r="M28" s="1">
        <f t="shared" si="1"/>
        <v>145</v>
      </c>
      <c r="N28" s="1">
        <f t="shared" si="1"/>
        <v>400.6</v>
      </c>
      <c r="O28" s="1">
        <f t="shared" si="1"/>
        <v>7.91</v>
      </c>
    </row>
    <row r="29" spans="1:15" ht="33.65" customHeight="1" thickBot="1" x14ac:dyDescent="0.4">
      <c r="A29" s="77" t="s">
        <v>26</v>
      </c>
      <c r="B29" s="78"/>
      <c r="C29" s="11">
        <v>1200</v>
      </c>
      <c r="D29" s="2">
        <f>D28+D16</f>
        <v>45.88</v>
      </c>
      <c r="E29" s="2">
        <f t="shared" ref="E29:O29" si="2">E28+E16</f>
        <v>42.36</v>
      </c>
      <c r="F29" s="2">
        <f t="shared" si="2"/>
        <v>175.7</v>
      </c>
      <c r="G29" s="2">
        <f t="shared" si="2"/>
        <v>1228.98</v>
      </c>
      <c r="H29" s="2">
        <f t="shared" si="2"/>
        <v>1.1200000000000001</v>
      </c>
      <c r="I29" s="2">
        <f t="shared" si="2"/>
        <v>0.85000000000000009</v>
      </c>
      <c r="J29" s="2">
        <f t="shared" si="2"/>
        <v>28.340000000000003</v>
      </c>
      <c r="K29" s="2">
        <f t="shared" si="2"/>
        <v>303.77999999999997</v>
      </c>
      <c r="L29" s="2">
        <f t="shared" si="2"/>
        <v>737.69999999999993</v>
      </c>
      <c r="M29" s="2">
        <f t="shared" si="2"/>
        <v>218.8</v>
      </c>
      <c r="N29" s="2">
        <f t="shared" si="2"/>
        <v>858.8</v>
      </c>
      <c r="O29" s="2">
        <f t="shared" si="2"/>
        <v>11.809999999999999</v>
      </c>
    </row>
    <row r="30" spans="1:15" ht="33.65" customHeight="1" thickTop="1" x14ac:dyDescent="0.35">
      <c r="A30" s="3" t="s">
        <v>28</v>
      </c>
    </row>
  </sheetData>
  <sheetProtection algorithmName="SHA-512" hashValue="hybD28j6oJHQsmrE9grMDtz5qwPTYZsIvyX0w42y80l0H+YGkiksw7BL793gOxnE06blMNGwm2hUpLX0qSYxiw==" saltValue="WK2wdoN6UO9hE3YBOFvucA==" spinCount="100000" sheet="1" objects="1" scenarios="1"/>
  <mergeCells count="13">
    <mergeCell ref="A16:B16"/>
    <mergeCell ref="A17:O17"/>
    <mergeCell ref="A28:B28"/>
    <mergeCell ref="A29:B29"/>
    <mergeCell ref="A4:O4"/>
    <mergeCell ref="A5:A7"/>
    <mergeCell ref="B5:B7"/>
    <mergeCell ref="C5:C7"/>
    <mergeCell ref="D5:F6"/>
    <mergeCell ref="G5:G7"/>
    <mergeCell ref="H5:J6"/>
    <mergeCell ref="K5:K6"/>
    <mergeCell ref="L5:O6"/>
  </mergeCells>
  <pageMargins left="0.7" right="0.7" top="0.75" bottom="0.75" header="0.3" footer="0.3"/>
  <pageSetup scale="5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O30"/>
  <sheetViews>
    <sheetView topLeftCell="A8" workbookViewId="0">
      <selection activeCell="C28" sqref="C28:O29"/>
    </sheetView>
  </sheetViews>
  <sheetFormatPr defaultColWidth="8.90625" defaultRowHeight="14.5" x14ac:dyDescent="0.35"/>
  <cols>
    <col min="1" max="1" width="13.6328125" style="3" customWidth="1"/>
    <col min="2" max="2" width="26.08984375" style="3" customWidth="1"/>
    <col min="3" max="3" width="12.36328125" style="3" customWidth="1"/>
    <col min="4" max="6" width="8.90625" style="3"/>
    <col min="7" max="7" width="17.54296875" style="3" customWidth="1"/>
    <col min="8" max="10" width="8.90625" style="3"/>
    <col min="11" max="11" width="11.6328125" style="3" customWidth="1"/>
    <col min="12" max="16384" width="8.90625" style="3"/>
  </cols>
  <sheetData>
    <row r="3" spans="1:15" ht="33.65" customHeight="1" thickBot="1" x14ac:dyDescent="0.4"/>
    <row r="4" spans="1:15" ht="33.65" customHeight="1" thickTop="1" thickBot="1" x14ac:dyDescent="0.4">
      <c r="A4" s="72" t="s">
        <v>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4"/>
    </row>
    <row r="5" spans="1:15" ht="33.65" customHeight="1" thickTop="1" x14ac:dyDescent="0.35">
      <c r="A5" s="81" t="s">
        <v>1</v>
      </c>
      <c r="B5" s="81" t="s">
        <v>27</v>
      </c>
      <c r="C5" s="81" t="s">
        <v>2</v>
      </c>
      <c r="D5" s="84" t="s">
        <v>3</v>
      </c>
      <c r="E5" s="85"/>
      <c r="F5" s="86"/>
      <c r="G5" s="81" t="s">
        <v>4</v>
      </c>
      <c r="H5" s="84" t="s">
        <v>5</v>
      </c>
      <c r="I5" s="85"/>
      <c r="J5" s="86"/>
      <c r="K5" s="81" t="s">
        <v>6</v>
      </c>
      <c r="L5" s="85" t="s">
        <v>7</v>
      </c>
      <c r="M5" s="85"/>
      <c r="N5" s="85"/>
      <c r="O5" s="86"/>
    </row>
    <row r="6" spans="1:15" ht="33.65" customHeight="1" thickBot="1" x14ac:dyDescent="0.4">
      <c r="A6" s="82"/>
      <c r="B6" s="82"/>
      <c r="C6" s="82"/>
      <c r="D6" s="87"/>
      <c r="E6" s="88"/>
      <c r="F6" s="89"/>
      <c r="G6" s="82"/>
      <c r="H6" s="87"/>
      <c r="I6" s="88"/>
      <c r="J6" s="89"/>
      <c r="K6" s="83"/>
      <c r="L6" s="88"/>
      <c r="M6" s="88"/>
      <c r="N6" s="88"/>
      <c r="O6" s="89"/>
    </row>
    <row r="7" spans="1:15" ht="33.65" customHeight="1" thickBot="1" x14ac:dyDescent="0.4">
      <c r="A7" s="83"/>
      <c r="B7" s="83"/>
      <c r="C7" s="83"/>
      <c r="D7" s="4" t="s">
        <v>8</v>
      </c>
      <c r="E7" s="5" t="s">
        <v>9</v>
      </c>
      <c r="F7" s="6" t="s">
        <v>10</v>
      </c>
      <c r="G7" s="83"/>
      <c r="H7" s="4" t="s">
        <v>11</v>
      </c>
      <c r="I7" s="5" t="s">
        <v>12</v>
      </c>
      <c r="J7" s="6" t="s">
        <v>13</v>
      </c>
      <c r="K7" s="17" t="s">
        <v>14</v>
      </c>
      <c r="L7" s="5" t="s">
        <v>15</v>
      </c>
      <c r="M7" s="4" t="s">
        <v>16</v>
      </c>
      <c r="N7" s="4" t="s">
        <v>17</v>
      </c>
      <c r="O7" s="7" t="s">
        <v>18</v>
      </c>
    </row>
    <row r="8" spans="1:15" ht="33.65" customHeight="1" thickTop="1" thickBot="1" x14ac:dyDescent="0.4">
      <c r="A8" s="12" t="s">
        <v>64</v>
      </c>
      <c r="B8" s="6" t="s">
        <v>65</v>
      </c>
      <c r="C8" s="6">
        <v>30</v>
      </c>
      <c r="D8" s="5">
        <v>0.65</v>
      </c>
      <c r="E8" s="5">
        <v>0.05</v>
      </c>
      <c r="F8" s="6">
        <v>1.75</v>
      </c>
      <c r="G8" s="6">
        <v>11.05</v>
      </c>
      <c r="H8" s="5">
        <v>0.03</v>
      </c>
      <c r="I8" s="5">
        <v>0.01</v>
      </c>
      <c r="J8" s="21">
        <v>1.2</v>
      </c>
      <c r="K8" s="32">
        <v>9</v>
      </c>
      <c r="L8" s="5">
        <v>5.3</v>
      </c>
      <c r="M8" s="5">
        <v>5.5</v>
      </c>
      <c r="N8" s="5">
        <v>16</v>
      </c>
      <c r="O8" s="6">
        <v>0.19</v>
      </c>
    </row>
    <row r="9" spans="1:15" ht="33.65" customHeight="1" thickBot="1" x14ac:dyDescent="0.4">
      <c r="A9" s="17" t="s">
        <v>66</v>
      </c>
      <c r="B9" s="7" t="s">
        <v>67</v>
      </c>
      <c r="C9" s="7">
        <v>75</v>
      </c>
      <c r="D9" s="4">
        <v>6.4</v>
      </c>
      <c r="E9" s="4">
        <v>9</v>
      </c>
      <c r="F9" s="7">
        <v>1.7</v>
      </c>
      <c r="G9" s="7">
        <v>112.8</v>
      </c>
      <c r="H9" s="4">
        <v>0.03</v>
      </c>
      <c r="I9" s="4">
        <v>0.2</v>
      </c>
      <c r="J9" s="19">
        <v>0.2</v>
      </c>
      <c r="K9" s="17">
        <v>91.5</v>
      </c>
      <c r="L9" s="4">
        <v>55</v>
      </c>
      <c r="M9" s="4">
        <v>8.5</v>
      </c>
      <c r="N9" s="4">
        <v>101.5</v>
      </c>
      <c r="O9" s="7">
        <v>1.05</v>
      </c>
    </row>
    <row r="10" spans="1:15" ht="33.65" customHeight="1" thickBot="1" x14ac:dyDescent="0.4">
      <c r="A10" s="17" t="s">
        <v>68</v>
      </c>
      <c r="B10" s="7" t="s">
        <v>69</v>
      </c>
      <c r="C10" s="7">
        <v>100</v>
      </c>
      <c r="D10" s="4">
        <v>3.5</v>
      </c>
      <c r="E10" s="4">
        <v>4.7</v>
      </c>
      <c r="F10" s="7">
        <v>18</v>
      </c>
      <c r="G10" s="7">
        <v>147.1</v>
      </c>
      <c r="H10" s="4">
        <v>0.06</v>
      </c>
      <c r="I10" s="4">
        <v>0.8</v>
      </c>
      <c r="J10" s="7">
        <v>0.28000000000000003</v>
      </c>
      <c r="K10" s="17">
        <v>20.7</v>
      </c>
      <c r="L10" s="4">
        <v>78.5</v>
      </c>
      <c r="M10" s="4">
        <v>16.5</v>
      </c>
      <c r="N10" s="4">
        <v>111</v>
      </c>
      <c r="O10" s="7">
        <v>0.43</v>
      </c>
    </row>
    <row r="11" spans="1:15" ht="33.65" customHeight="1" thickBot="1" x14ac:dyDescent="0.4">
      <c r="A11" s="17" t="s">
        <v>70</v>
      </c>
      <c r="B11" s="7" t="s">
        <v>71</v>
      </c>
      <c r="C11" s="7">
        <v>200</v>
      </c>
      <c r="D11" s="4">
        <v>3.7</v>
      </c>
      <c r="E11" s="4">
        <v>2.9</v>
      </c>
      <c r="F11" s="7">
        <v>11.3</v>
      </c>
      <c r="G11" s="7">
        <v>86</v>
      </c>
      <c r="H11" s="4">
        <v>0.03</v>
      </c>
      <c r="I11" s="4">
        <v>0.13</v>
      </c>
      <c r="J11" s="7">
        <v>0.52</v>
      </c>
      <c r="K11" s="17">
        <v>13.3</v>
      </c>
      <c r="L11" s="4">
        <v>111</v>
      </c>
      <c r="M11" s="4">
        <v>31</v>
      </c>
      <c r="N11" s="4">
        <v>107</v>
      </c>
      <c r="O11" s="7">
        <v>1.07</v>
      </c>
    </row>
    <row r="12" spans="1:15" ht="33.65" customHeight="1" thickBot="1" x14ac:dyDescent="0.4">
      <c r="A12" s="17" t="s">
        <v>21</v>
      </c>
      <c r="B12" s="7" t="s">
        <v>39</v>
      </c>
      <c r="C12" s="7">
        <v>100</v>
      </c>
      <c r="D12" s="4">
        <v>0.9</v>
      </c>
      <c r="E12" s="4">
        <v>0.3</v>
      </c>
      <c r="F12" s="7">
        <v>11.1</v>
      </c>
      <c r="G12" s="7">
        <v>52.5</v>
      </c>
      <c r="H12" s="4">
        <v>0</v>
      </c>
      <c r="I12" s="4">
        <v>0</v>
      </c>
      <c r="J12" s="19">
        <v>9.8000000000000007</v>
      </c>
      <c r="K12" s="17">
        <v>0</v>
      </c>
      <c r="L12" s="4">
        <v>20.100000000000001</v>
      </c>
      <c r="M12" s="4">
        <v>15.5</v>
      </c>
      <c r="N12" s="4">
        <v>17.100000000000001</v>
      </c>
      <c r="O12" s="7">
        <v>1</v>
      </c>
    </row>
    <row r="13" spans="1:15" ht="33.65" customHeight="1" thickBot="1" x14ac:dyDescent="0.4">
      <c r="A13" s="17" t="s">
        <v>21</v>
      </c>
      <c r="B13" s="7" t="s">
        <v>22</v>
      </c>
      <c r="C13" s="7">
        <v>30</v>
      </c>
      <c r="D13" s="4">
        <v>2.2999999999999998</v>
      </c>
      <c r="E13" s="4">
        <v>0.2</v>
      </c>
      <c r="F13" s="7">
        <v>15.4</v>
      </c>
      <c r="G13" s="7">
        <v>70.3</v>
      </c>
      <c r="H13" s="4">
        <v>0.12</v>
      </c>
      <c r="I13" s="4">
        <v>0.09</v>
      </c>
      <c r="J13" s="7">
        <v>0.06</v>
      </c>
      <c r="K13" s="6">
        <v>0</v>
      </c>
      <c r="L13" s="5">
        <v>37.5</v>
      </c>
      <c r="M13" s="4">
        <v>12.3</v>
      </c>
      <c r="N13" s="4">
        <v>38.700000000000003</v>
      </c>
      <c r="O13" s="7">
        <v>1.08</v>
      </c>
    </row>
    <row r="14" spans="1:15" ht="33.65" customHeight="1" thickBot="1" x14ac:dyDescent="0.4">
      <c r="A14" s="17" t="s">
        <v>21</v>
      </c>
      <c r="B14" s="7" t="s">
        <v>23</v>
      </c>
      <c r="C14" s="7">
        <v>25</v>
      </c>
      <c r="D14" s="4">
        <v>1.7</v>
      </c>
      <c r="E14" s="4">
        <v>0.3</v>
      </c>
      <c r="F14" s="7">
        <v>8.4</v>
      </c>
      <c r="G14" s="7">
        <v>42.7</v>
      </c>
      <c r="H14" s="4">
        <v>0.1</v>
      </c>
      <c r="I14" s="4">
        <v>0.08</v>
      </c>
      <c r="J14" s="7">
        <v>0.1</v>
      </c>
      <c r="K14" s="7">
        <v>0</v>
      </c>
      <c r="L14" s="4">
        <v>18.25</v>
      </c>
      <c r="M14" s="4">
        <v>10</v>
      </c>
      <c r="N14" s="4">
        <v>31.25</v>
      </c>
      <c r="O14" s="7">
        <v>0.7</v>
      </c>
    </row>
    <row r="15" spans="1:15" ht="33.65" customHeight="1" thickBot="1" x14ac:dyDescent="0.4">
      <c r="A15" s="17"/>
      <c r="B15" s="7"/>
      <c r="C15" s="7"/>
      <c r="D15" s="4"/>
      <c r="E15" s="4"/>
      <c r="F15" s="7"/>
      <c r="G15" s="7"/>
      <c r="H15" s="4"/>
      <c r="I15" s="4"/>
      <c r="J15" s="7"/>
      <c r="K15" s="7"/>
      <c r="L15" s="4"/>
      <c r="M15" s="4"/>
      <c r="N15" s="4"/>
      <c r="O15" s="7"/>
    </row>
    <row r="16" spans="1:15" ht="33.65" customHeight="1" thickBot="1" x14ac:dyDescent="0.4">
      <c r="A16" s="77" t="s">
        <v>24</v>
      </c>
      <c r="B16" s="78"/>
      <c r="C16" s="8">
        <v>560</v>
      </c>
      <c r="D16" s="2">
        <f>SUM(D8:D15)</f>
        <v>19.149999999999999</v>
      </c>
      <c r="E16" s="2">
        <f t="shared" ref="E16:O16" si="0">SUM(E8:E15)</f>
        <v>17.45</v>
      </c>
      <c r="F16" s="2">
        <f t="shared" si="0"/>
        <v>67.650000000000006</v>
      </c>
      <c r="G16" s="2">
        <f t="shared" si="0"/>
        <v>522.45000000000005</v>
      </c>
      <c r="H16" s="2">
        <f t="shared" si="0"/>
        <v>0.37</v>
      </c>
      <c r="I16" s="2">
        <f t="shared" si="0"/>
        <v>1.3100000000000003</v>
      </c>
      <c r="J16" s="2">
        <f t="shared" si="0"/>
        <v>12.16</v>
      </c>
      <c r="K16" s="20">
        <f t="shared" si="0"/>
        <v>134.5</v>
      </c>
      <c r="L16" s="2">
        <f t="shared" si="0"/>
        <v>325.65000000000003</v>
      </c>
      <c r="M16" s="2">
        <f t="shared" si="0"/>
        <v>99.3</v>
      </c>
      <c r="N16" s="2">
        <f t="shared" si="0"/>
        <v>422.55</v>
      </c>
      <c r="O16" s="2">
        <f t="shared" si="0"/>
        <v>5.5200000000000005</v>
      </c>
    </row>
    <row r="17" spans="1:15" ht="33.65" customHeight="1" thickTop="1" thickBot="1" x14ac:dyDescent="0.4">
      <c r="A17" s="72" t="s">
        <v>25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4"/>
    </row>
    <row r="18" spans="1:15" ht="33.65" customHeight="1" thickTop="1" thickBot="1" x14ac:dyDescent="0.4">
      <c r="A18" s="9" t="s">
        <v>29</v>
      </c>
      <c r="B18" s="10" t="s">
        <v>30</v>
      </c>
      <c r="C18" s="7">
        <v>60</v>
      </c>
      <c r="D18" s="4">
        <v>0.6</v>
      </c>
      <c r="E18" s="4">
        <v>6.1</v>
      </c>
      <c r="F18" s="7">
        <v>4.3</v>
      </c>
      <c r="G18" s="7">
        <v>74.2</v>
      </c>
      <c r="H18" s="4">
        <v>0.03</v>
      </c>
      <c r="I18" s="4">
        <v>0.03</v>
      </c>
      <c r="J18" s="19">
        <v>3.63</v>
      </c>
      <c r="K18" s="32">
        <v>733</v>
      </c>
      <c r="L18" s="4">
        <v>14</v>
      </c>
      <c r="M18" s="4">
        <v>16</v>
      </c>
      <c r="N18" s="4">
        <v>22</v>
      </c>
      <c r="O18" s="7">
        <v>0.67</v>
      </c>
    </row>
    <row r="19" spans="1:15" ht="33.65" customHeight="1" thickBot="1" x14ac:dyDescent="0.4">
      <c r="A19" s="9" t="s">
        <v>31</v>
      </c>
      <c r="B19" s="10" t="s">
        <v>32</v>
      </c>
      <c r="C19" s="7">
        <v>200</v>
      </c>
      <c r="D19" s="4">
        <v>4.7</v>
      </c>
      <c r="E19" s="4">
        <v>4.96</v>
      </c>
      <c r="F19" s="7">
        <v>10.1</v>
      </c>
      <c r="G19" s="7">
        <v>110.4</v>
      </c>
      <c r="H19" s="4">
        <v>0.03</v>
      </c>
      <c r="I19" s="4">
        <v>0.04</v>
      </c>
      <c r="J19" s="7">
        <v>6.8</v>
      </c>
      <c r="K19" s="7">
        <v>134.6</v>
      </c>
      <c r="L19" s="4">
        <v>33.6</v>
      </c>
      <c r="M19" s="4">
        <v>19.2</v>
      </c>
      <c r="N19" s="4">
        <v>42.6</v>
      </c>
      <c r="O19" s="7">
        <v>0.9</v>
      </c>
    </row>
    <row r="20" spans="1:15" ht="33.65" customHeight="1" thickBot="1" x14ac:dyDescent="0.4">
      <c r="A20" s="9" t="s">
        <v>33</v>
      </c>
      <c r="B20" s="10" t="s">
        <v>34</v>
      </c>
      <c r="C20" s="7">
        <v>150</v>
      </c>
      <c r="D20" s="4">
        <v>3.7</v>
      </c>
      <c r="E20" s="4">
        <v>4.8</v>
      </c>
      <c r="F20" s="7">
        <v>36.5</v>
      </c>
      <c r="G20" s="7">
        <v>203.5</v>
      </c>
      <c r="H20" s="4">
        <v>0.03</v>
      </c>
      <c r="I20" s="4">
        <v>0.03</v>
      </c>
      <c r="J20" s="19">
        <v>0</v>
      </c>
      <c r="K20" s="12">
        <v>18.399999999999999</v>
      </c>
      <c r="L20" s="5">
        <v>6.9</v>
      </c>
      <c r="M20" s="4">
        <v>24</v>
      </c>
      <c r="N20" s="4">
        <v>73</v>
      </c>
      <c r="O20" s="7">
        <v>0.49</v>
      </c>
    </row>
    <row r="21" spans="1:15" ht="33.65" customHeight="1" thickBot="1" x14ac:dyDescent="0.4">
      <c r="A21" s="9" t="s">
        <v>46</v>
      </c>
      <c r="B21" s="10" t="s">
        <v>47</v>
      </c>
      <c r="C21" s="7">
        <v>70</v>
      </c>
      <c r="D21" s="4">
        <v>9.6</v>
      </c>
      <c r="E21" s="4">
        <v>6.9</v>
      </c>
      <c r="F21" s="7">
        <v>4.4000000000000004</v>
      </c>
      <c r="G21" s="7">
        <v>103</v>
      </c>
      <c r="H21" s="4">
        <v>0.06</v>
      </c>
      <c r="I21" s="4">
        <v>0.06</v>
      </c>
      <c r="J21" s="19">
        <v>1.91</v>
      </c>
      <c r="K21" s="12">
        <v>221</v>
      </c>
      <c r="L21" s="5">
        <v>31</v>
      </c>
      <c r="M21" s="4">
        <v>39</v>
      </c>
      <c r="N21" s="4">
        <v>146</v>
      </c>
      <c r="O21" s="7">
        <v>0.74</v>
      </c>
    </row>
    <row r="22" spans="1:15" ht="33.65" customHeight="1" thickBot="1" x14ac:dyDescent="0.4">
      <c r="A22" s="9" t="s">
        <v>88</v>
      </c>
      <c r="B22" s="10" t="s">
        <v>89</v>
      </c>
      <c r="C22" s="7">
        <v>200</v>
      </c>
      <c r="D22" s="4">
        <v>1</v>
      </c>
      <c r="E22" s="4">
        <v>0.1</v>
      </c>
      <c r="F22" s="7">
        <v>15.76</v>
      </c>
      <c r="G22" s="7">
        <v>66.900000000000006</v>
      </c>
      <c r="H22" s="4">
        <v>0.01</v>
      </c>
      <c r="I22" s="4">
        <v>0.03</v>
      </c>
      <c r="J22" s="19">
        <v>0.32</v>
      </c>
      <c r="K22" s="17">
        <v>70</v>
      </c>
      <c r="L22" s="4">
        <v>28</v>
      </c>
      <c r="M22" s="4">
        <v>18</v>
      </c>
      <c r="N22" s="4">
        <v>25</v>
      </c>
      <c r="O22" s="7">
        <v>0.57999999999999996</v>
      </c>
    </row>
    <row r="23" spans="1:15" ht="33.65" customHeight="1" thickBot="1" x14ac:dyDescent="0.4">
      <c r="A23" s="62"/>
      <c r="B23" s="63"/>
      <c r="C23" s="5"/>
      <c r="D23" s="5"/>
      <c r="E23" s="5"/>
      <c r="F23" s="28"/>
      <c r="G23" s="12"/>
      <c r="H23" s="64"/>
      <c r="I23" s="64"/>
      <c r="J23" s="65"/>
      <c r="K23" s="66"/>
      <c r="L23" s="64"/>
      <c r="M23" s="64"/>
      <c r="N23" s="64"/>
      <c r="O23" s="64"/>
    </row>
    <row r="24" spans="1:15" ht="33.65" customHeight="1" thickBot="1" x14ac:dyDescent="0.4">
      <c r="A24" s="17" t="s">
        <v>21</v>
      </c>
      <c r="B24" s="7" t="s">
        <v>22</v>
      </c>
      <c r="C24" s="7">
        <v>45</v>
      </c>
      <c r="D24" s="4">
        <v>3.4</v>
      </c>
      <c r="E24" s="4">
        <v>0.4</v>
      </c>
      <c r="F24" s="7">
        <v>22.1</v>
      </c>
      <c r="G24" s="7">
        <v>105.5</v>
      </c>
      <c r="H24" s="4">
        <v>0.18</v>
      </c>
      <c r="I24" s="4">
        <v>0.14000000000000001</v>
      </c>
      <c r="J24" s="28">
        <v>0.09</v>
      </c>
      <c r="K24" s="7">
        <v>0</v>
      </c>
      <c r="L24" s="4">
        <v>56.25</v>
      </c>
      <c r="M24" s="4">
        <v>18.45</v>
      </c>
      <c r="N24" s="4">
        <v>58.05</v>
      </c>
      <c r="O24" s="7">
        <v>1.62</v>
      </c>
    </row>
    <row r="25" spans="1:15" ht="33.65" customHeight="1" thickBot="1" x14ac:dyDescent="0.4">
      <c r="A25" s="9" t="s">
        <v>21</v>
      </c>
      <c r="B25" s="10" t="s">
        <v>23</v>
      </c>
      <c r="C25" s="7">
        <v>30</v>
      </c>
      <c r="D25" s="4">
        <v>2.04</v>
      </c>
      <c r="E25" s="4">
        <v>0.4</v>
      </c>
      <c r="F25" s="7">
        <v>10.08</v>
      </c>
      <c r="G25" s="7">
        <v>51.24</v>
      </c>
      <c r="H25" s="4">
        <v>0.12</v>
      </c>
      <c r="I25" s="4">
        <v>0.1</v>
      </c>
      <c r="J25" s="7">
        <v>0.12</v>
      </c>
      <c r="K25" s="7">
        <v>0</v>
      </c>
      <c r="L25" s="4">
        <v>21.9</v>
      </c>
      <c r="M25" s="4">
        <v>12</v>
      </c>
      <c r="N25" s="4">
        <v>37.5</v>
      </c>
      <c r="O25" s="7">
        <v>0.84</v>
      </c>
    </row>
    <row r="26" spans="1:15" ht="33.65" customHeight="1" thickBot="1" x14ac:dyDescent="0.4">
      <c r="A26" s="9"/>
      <c r="B26" s="10"/>
      <c r="C26" s="7"/>
      <c r="D26" s="4"/>
      <c r="E26" s="4"/>
      <c r="F26" s="7"/>
      <c r="G26" s="7"/>
      <c r="H26" s="4"/>
      <c r="I26" s="4"/>
      <c r="J26" s="7"/>
      <c r="K26" s="7"/>
      <c r="L26" s="4"/>
      <c r="M26" s="4"/>
      <c r="N26" s="4"/>
      <c r="O26" s="7"/>
    </row>
    <row r="27" spans="1:15" ht="33.65" customHeight="1" thickBot="1" x14ac:dyDescent="0.4">
      <c r="A27" s="9"/>
      <c r="B27" s="10"/>
      <c r="C27" s="7"/>
      <c r="D27" s="4"/>
      <c r="E27" s="4"/>
      <c r="F27" s="7"/>
      <c r="G27" s="7"/>
      <c r="H27" s="4"/>
      <c r="I27" s="4"/>
      <c r="J27" s="7"/>
      <c r="K27" s="7"/>
      <c r="L27" s="4"/>
      <c r="M27" s="4"/>
      <c r="N27" s="4"/>
      <c r="O27" s="7"/>
    </row>
    <row r="28" spans="1:15" ht="33.65" customHeight="1" thickBot="1" x14ac:dyDescent="0.4">
      <c r="A28" s="75" t="s">
        <v>24</v>
      </c>
      <c r="B28" s="76"/>
      <c r="C28" s="7">
        <v>755</v>
      </c>
      <c r="D28" s="1">
        <f>SUM(D18:D27)</f>
        <v>25.04</v>
      </c>
      <c r="E28" s="1">
        <f t="shared" ref="E28:O28" si="1">SUM(E18:E27)</f>
        <v>23.659999999999997</v>
      </c>
      <c r="F28" s="51">
        <f t="shared" si="1"/>
        <v>103.24</v>
      </c>
      <c r="G28" s="60">
        <f t="shared" si="1"/>
        <v>714.74</v>
      </c>
      <c r="H28" s="1">
        <f t="shared" si="1"/>
        <v>0.45999999999999996</v>
      </c>
      <c r="I28" s="1">
        <f t="shared" si="1"/>
        <v>0.43000000000000005</v>
      </c>
      <c r="J28" s="60">
        <f t="shared" si="1"/>
        <v>12.87</v>
      </c>
      <c r="K28" s="48">
        <f t="shared" si="1"/>
        <v>1177</v>
      </c>
      <c r="L28" s="1">
        <f t="shared" si="1"/>
        <v>191.65</v>
      </c>
      <c r="M28" s="1">
        <f t="shared" si="1"/>
        <v>146.65</v>
      </c>
      <c r="N28" s="1">
        <f t="shared" si="1"/>
        <v>404.15000000000003</v>
      </c>
      <c r="O28" s="1">
        <f t="shared" si="1"/>
        <v>5.84</v>
      </c>
    </row>
    <row r="29" spans="1:15" ht="33.65" customHeight="1" thickBot="1" x14ac:dyDescent="0.4">
      <c r="A29" s="77" t="s">
        <v>26</v>
      </c>
      <c r="B29" s="78"/>
      <c r="C29" s="11">
        <v>1315</v>
      </c>
      <c r="D29" s="2">
        <f>D28+D16</f>
        <v>44.19</v>
      </c>
      <c r="E29" s="2">
        <f t="shared" ref="E29:O29" si="2">E28+E16</f>
        <v>41.11</v>
      </c>
      <c r="F29" s="47">
        <f t="shared" si="2"/>
        <v>170.89</v>
      </c>
      <c r="G29" s="20">
        <f>G28+G16</f>
        <v>1237.19</v>
      </c>
      <c r="H29" s="2">
        <f t="shared" si="2"/>
        <v>0.83</v>
      </c>
      <c r="I29" s="2">
        <f t="shared" si="2"/>
        <v>1.7400000000000002</v>
      </c>
      <c r="J29" s="49">
        <f t="shared" si="2"/>
        <v>25.03</v>
      </c>
      <c r="K29" s="50">
        <f t="shared" si="2"/>
        <v>1311.5</v>
      </c>
      <c r="L29" s="2">
        <f t="shared" si="2"/>
        <v>517.30000000000007</v>
      </c>
      <c r="M29" s="2">
        <f t="shared" si="2"/>
        <v>245.95</v>
      </c>
      <c r="N29" s="2">
        <f t="shared" si="2"/>
        <v>826.7</v>
      </c>
      <c r="O29" s="2">
        <f t="shared" si="2"/>
        <v>11.36</v>
      </c>
    </row>
    <row r="30" spans="1:15" ht="33.65" customHeight="1" thickTop="1" x14ac:dyDescent="0.35">
      <c r="A30" s="3" t="s">
        <v>28</v>
      </c>
    </row>
  </sheetData>
  <sheetProtection algorithmName="SHA-512" hashValue="HgGbgFBuZLe7eaMpkO1TVCqrbSdM0eeWj9Ow2cvjf6An0EY23+DPCSUID3pJO3ylJ6TnM+RHLCMITBsaDpyJWQ==" saltValue="5EjTNUXt5QTgwu0Df+e4dg==" spinCount="100000" sheet="1" objects="1" scenarios="1"/>
  <mergeCells count="13">
    <mergeCell ref="A16:B16"/>
    <mergeCell ref="A17:O17"/>
    <mergeCell ref="A28:B28"/>
    <mergeCell ref="A29:B29"/>
    <mergeCell ref="A4:O4"/>
    <mergeCell ref="A5:A7"/>
    <mergeCell ref="B5:B7"/>
    <mergeCell ref="C5:C7"/>
    <mergeCell ref="D5:F6"/>
    <mergeCell ref="G5:G7"/>
    <mergeCell ref="H5:J6"/>
    <mergeCell ref="K5:K6"/>
    <mergeCell ref="L5:O6"/>
  </mergeCells>
  <pageMargins left="0.7" right="0.7" top="0.75" bottom="0.75" header="0.3" footer="0.3"/>
  <pageSetup paperSize="9" scale="5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3:O30"/>
  <sheetViews>
    <sheetView topLeftCell="A10" workbookViewId="0">
      <selection activeCell="F30" sqref="F30"/>
    </sheetView>
  </sheetViews>
  <sheetFormatPr defaultColWidth="8.90625" defaultRowHeight="14.5" x14ac:dyDescent="0.35"/>
  <cols>
    <col min="1" max="1" width="13.6328125" style="3" customWidth="1"/>
    <col min="2" max="2" width="26.08984375" style="3" customWidth="1"/>
    <col min="3" max="3" width="12.36328125" style="3" customWidth="1"/>
    <col min="4" max="6" width="8.90625" style="3"/>
    <col min="7" max="7" width="17.54296875" style="3" customWidth="1"/>
    <col min="8" max="16384" width="8.90625" style="3"/>
  </cols>
  <sheetData>
    <row r="3" spans="1:15" ht="33.65" customHeight="1" thickBot="1" x14ac:dyDescent="0.4"/>
    <row r="4" spans="1:15" ht="33.65" customHeight="1" thickTop="1" thickBot="1" x14ac:dyDescent="0.4">
      <c r="A4" s="72" t="s">
        <v>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4"/>
    </row>
    <row r="5" spans="1:15" ht="33.65" customHeight="1" thickTop="1" x14ac:dyDescent="0.35">
      <c r="A5" s="81" t="s">
        <v>1</v>
      </c>
      <c r="B5" s="81" t="s">
        <v>27</v>
      </c>
      <c r="C5" s="81" t="s">
        <v>2</v>
      </c>
      <c r="D5" s="84" t="s">
        <v>3</v>
      </c>
      <c r="E5" s="85"/>
      <c r="F5" s="86"/>
      <c r="G5" s="81" t="s">
        <v>4</v>
      </c>
      <c r="H5" s="84" t="s">
        <v>5</v>
      </c>
      <c r="I5" s="85"/>
      <c r="J5" s="86"/>
      <c r="K5" s="84" t="s">
        <v>6</v>
      </c>
      <c r="L5" s="84" t="s">
        <v>7</v>
      </c>
      <c r="M5" s="85"/>
      <c r="N5" s="85"/>
      <c r="O5" s="86"/>
    </row>
    <row r="6" spans="1:15" ht="33.65" customHeight="1" thickBot="1" x14ac:dyDescent="0.4">
      <c r="A6" s="82"/>
      <c r="B6" s="82"/>
      <c r="C6" s="82"/>
      <c r="D6" s="87"/>
      <c r="E6" s="88"/>
      <c r="F6" s="89"/>
      <c r="G6" s="82"/>
      <c r="H6" s="87"/>
      <c r="I6" s="88"/>
      <c r="J6" s="89"/>
      <c r="K6" s="87"/>
      <c r="L6" s="87"/>
      <c r="M6" s="88"/>
      <c r="N6" s="88"/>
      <c r="O6" s="89"/>
    </row>
    <row r="7" spans="1:15" ht="33.65" customHeight="1" thickBot="1" x14ac:dyDescent="0.4">
      <c r="A7" s="83"/>
      <c r="B7" s="83"/>
      <c r="C7" s="83"/>
      <c r="D7" s="4" t="s">
        <v>8</v>
      </c>
      <c r="E7" s="5" t="s">
        <v>9</v>
      </c>
      <c r="F7" s="6" t="s">
        <v>10</v>
      </c>
      <c r="G7" s="83"/>
      <c r="H7" s="4" t="s">
        <v>11</v>
      </c>
      <c r="I7" s="5" t="s">
        <v>12</v>
      </c>
      <c r="J7" s="6" t="s">
        <v>13</v>
      </c>
      <c r="K7" s="12" t="s">
        <v>14</v>
      </c>
      <c r="L7" s="53" t="s">
        <v>15</v>
      </c>
      <c r="M7" s="4" t="s">
        <v>16</v>
      </c>
      <c r="N7" s="4" t="s">
        <v>17</v>
      </c>
      <c r="O7" s="7" t="s">
        <v>18</v>
      </c>
    </row>
    <row r="8" spans="1:15" ht="33.65" customHeight="1" thickBot="1" x14ac:dyDescent="0.4">
      <c r="A8" s="9" t="s">
        <v>127</v>
      </c>
      <c r="B8" s="10" t="s">
        <v>114</v>
      </c>
      <c r="C8" s="7">
        <v>190</v>
      </c>
      <c r="D8" s="4">
        <v>14.1</v>
      </c>
      <c r="E8" s="4">
        <v>15.2</v>
      </c>
      <c r="F8" s="7">
        <v>40.5</v>
      </c>
      <c r="G8" s="7">
        <v>330.9</v>
      </c>
      <c r="H8" s="4">
        <v>0.06</v>
      </c>
      <c r="I8" s="4">
        <v>0.11</v>
      </c>
      <c r="J8" s="7">
        <v>0.6</v>
      </c>
      <c r="K8" s="17">
        <v>245</v>
      </c>
      <c r="L8" s="4">
        <v>19.399999999999999</v>
      </c>
      <c r="M8" s="4">
        <v>42.8</v>
      </c>
      <c r="N8" s="4">
        <v>186.1</v>
      </c>
      <c r="O8" s="7">
        <v>2.1</v>
      </c>
    </row>
    <row r="9" spans="1:15" ht="33.65" customHeight="1" thickBot="1" x14ac:dyDescent="0.4">
      <c r="A9" s="17" t="s">
        <v>76</v>
      </c>
      <c r="B9" s="7" t="s">
        <v>77</v>
      </c>
      <c r="C9" s="7">
        <v>200</v>
      </c>
      <c r="D9" s="4">
        <v>0.2</v>
      </c>
      <c r="E9" s="4">
        <v>0</v>
      </c>
      <c r="F9" s="7">
        <v>6.5</v>
      </c>
      <c r="G9" s="7">
        <v>26.8</v>
      </c>
      <c r="H9" s="4">
        <v>0</v>
      </c>
      <c r="I9" s="4">
        <v>0.01</v>
      </c>
      <c r="J9" s="7">
        <v>0.04</v>
      </c>
      <c r="K9" s="6">
        <v>0.3</v>
      </c>
      <c r="L9" s="5">
        <v>4.5</v>
      </c>
      <c r="M9" s="4">
        <v>3.8</v>
      </c>
      <c r="N9" s="4">
        <v>7.2</v>
      </c>
      <c r="O9" s="7">
        <v>0.73</v>
      </c>
    </row>
    <row r="10" spans="1:15" ht="33.65" customHeight="1" thickTop="1" thickBot="1" x14ac:dyDescent="0.4">
      <c r="A10" s="13" t="s">
        <v>62</v>
      </c>
      <c r="B10" s="14" t="s">
        <v>63</v>
      </c>
      <c r="C10" s="15">
        <v>60</v>
      </c>
      <c r="D10" s="16">
        <v>0.4</v>
      </c>
      <c r="E10" s="16">
        <v>0.2</v>
      </c>
      <c r="F10" s="15">
        <v>1.5</v>
      </c>
      <c r="G10" s="15">
        <v>8.5</v>
      </c>
      <c r="H10" s="16">
        <v>0.02</v>
      </c>
      <c r="I10" s="16">
        <v>0.02</v>
      </c>
      <c r="J10" s="15">
        <v>6</v>
      </c>
      <c r="K10" s="15">
        <v>6</v>
      </c>
      <c r="L10" s="16">
        <v>14</v>
      </c>
      <c r="M10" s="16">
        <v>8.4</v>
      </c>
      <c r="N10" s="16">
        <v>25</v>
      </c>
      <c r="O10" s="15">
        <v>0.36</v>
      </c>
    </row>
    <row r="11" spans="1:15" ht="33.65" customHeight="1" thickBot="1" x14ac:dyDescent="0.4">
      <c r="A11" s="17" t="s">
        <v>21</v>
      </c>
      <c r="B11" s="7" t="s">
        <v>22</v>
      </c>
      <c r="C11" s="7">
        <v>30</v>
      </c>
      <c r="D11" s="4">
        <v>2.2999999999999998</v>
      </c>
      <c r="E11" s="4">
        <v>0.3</v>
      </c>
      <c r="F11" s="7">
        <v>15.4</v>
      </c>
      <c r="G11" s="7">
        <v>70.3</v>
      </c>
      <c r="H11" s="4">
        <v>0.12</v>
      </c>
      <c r="I11" s="4">
        <v>0.09</v>
      </c>
      <c r="J11" s="7">
        <v>0.06</v>
      </c>
      <c r="K11" s="6">
        <v>0</v>
      </c>
      <c r="L11" s="5">
        <v>37.5</v>
      </c>
      <c r="M11" s="4">
        <v>12.3</v>
      </c>
      <c r="N11" s="4">
        <v>38.700000000000003</v>
      </c>
      <c r="O11" s="7">
        <v>1.08</v>
      </c>
    </row>
    <row r="12" spans="1:15" ht="33.65" customHeight="1" thickBot="1" x14ac:dyDescent="0.4">
      <c r="A12" s="17" t="s">
        <v>21</v>
      </c>
      <c r="B12" s="7" t="s">
        <v>23</v>
      </c>
      <c r="C12" s="7">
        <v>25</v>
      </c>
      <c r="D12" s="4">
        <v>1.7</v>
      </c>
      <c r="E12" s="4">
        <v>0.3</v>
      </c>
      <c r="F12" s="28">
        <v>8.4</v>
      </c>
      <c r="G12" s="12">
        <v>42.7</v>
      </c>
      <c r="H12" s="4">
        <v>0.1</v>
      </c>
      <c r="I12" s="4">
        <v>0.08</v>
      </c>
      <c r="J12" s="28">
        <v>0.1</v>
      </c>
      <c r="K12" s="7">
        <v>0</v>
      </c>
      <c r="L12" s="61">
        <v>18.25</v>
      </c>
      <c r="M12" s="4">
        <v>10</v>
      </c>
      <c r="N12" s="4">
        <v>31.25</v>
      </c>
      <c r="O12" s="7">
        <v>0.7</v>
      </c>
    </row>
    <row r="13" spans="1:15" ht="33.65" customHeight="1" thickBot="1" x14ac:dyDescent="0.4">
      <c r="A13" s="17"/>
      <c r="B13" s="7"/>
      <c r="C13" s="7"/>
      <c r="D13" s="4"/>
      <c r="E13" s="4"/>
      <c r="F13" s="7"/>
      <c r="G13" s="7"/>
      <c r="H13" s="4"/>
      <c r="I13" s="4"/>
      <c r="J13" s="7"/>
      <c r="K13" s="7"/>
      <c r="L13" s="61"/>
      <c r="M13" s="4"/>
      <c r="N13" s="4"/>
      <c r="O13" s="7"/>
    </row>
    <row r="14" spans="1:15" ht="33.65" customHeight="1" thickBot="1" x14ac:dyDescent="0.4">
      <c r="A14" s="17"/>
      <c r="B14" s="7"/>
      <c r="C14" s="7"/>
      <c r="D14" s="4"/>
      <c r="E14" s="4"/>
      <c r="F14" s="7"/>
      <c r="G14" s="7"/>
      <c r="H14" s="4"/>
      <c r="I14" s="4"/>
      <c r="J14" s="7"/>
      <c r="K14" s="7"/>
      <c r="L14" s="61"/>
      <c r="M14" s="4"/>
      <c r="N14" s="4"/>
      <c r="O14" s="7"/>
    </row>
    <row r="15" spans="1:15" ht="33.65" customHeight="1" thickBot="1" x14ac:dyDescent="0.4">
      <c r="A15" s="17"/>
      <c r="B15" s="7"/>
      <c r="C15" s="7"/>
      <c r="D15" s="4"/>
      <c r="E15" s="4"/>
      <c r="F15" s="28"/>
      <c r="G15" s="12"/>
      <c r="H15" s="4"/>
      <c r="I15" s="4"/>
      <c r="J15" s="28"/>
      <c r="K15" s="7"/>
      <c r="L15" s="61"/>
      <c r="M15" s="4"/>
      <c r="N15" s="4"/>
      <c r="O15" s="7"/>
    </row>
    <row r="16" spans="1:15" ht="33.65" customHeight="1" thickBot="1" x14ac:dyDescent="0.4">
      <c r="A16" s="77" t="s">
        <v>24</v>
      </c>
      <c r="B16" s="78"/>
      <c r="C16" s="8">
        <v>505</v>
      </c>
      <c r="D16" s="2">
        <f>SUM(D8:D15)</f>
        <v>18.7</v>
      </c>
      <c r="E16" s="2">
        <f t="shared" ref="E16:O16" si="0">SUM(E8:E15)</f>
        <v>16</v>
      </c>
      <c r="F16" s="47">
        <f t="shared" si="0"/>
        <v>72.3</v>
      </c>
      <c r="G16" s="44">
        <f t="shared" si="0"/>
        <v>479.2</v>
      </c>
      <c r="H16" s="2">
        <f t="shared" si="0"/>
        <v>0.30000000000000004</v>
      </c>
      <c r="I16" s="2">
        <f t="shared" si="0"/>
        <v>0.31</v>
      </c>
      <c r="J16" s="47">
        <f t="shared" si="0"/>
        <v>6.7999999999999989</v>
      </c>
      <c r="K16" s="20">
        <f t="shared" si="0"/>
        <v>251.3</v>
      </c>
      <c r="L16" s="2">
        <f t="shared" si="0"/>
        <v>93.65</v>
      </c>
      <c r="M16" s="2">
        <f t="shared" si="0"/>
        <v>77.3</v>
      </c>
      <c r="N16" s="2">
        <f t="shared" si="0"/>
        <v>288.25</v>
      </c>
      <c r="O16" s="2">
        <f t="shared" si="0"/>
        <v>4.97</v>
      </c>
    </row>
    <row r="17" spans="1:15" ht="33.65" customHeight="1" thickTop="1" thickBot="1" x14ac:dyDescent="0.4">
      <c r="A17" s="72" t="s">
        <v>25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4"/>
    </row>
    <row r="18" spans="1:15" ht="33.65" customHeight="1" thickTop="1" thickBot="1" x14ac:dyDescent="0.4">
      <c r="A18" s="13" t="s">
        <v>78</v>
      </c>
      <c r="B18" s="14" t="s">
        <v>79</v>
      </c>
      <c r="C18" s="15">
        <v>60</v>
      </c>
      <c r="D18" s="16">
        <v>1.3</v>
      </c>
      <c r="E18" s="16">
        <v>6.6</v>
      </c>
      <c r="F18" s="15">
        <v>2.2000000000000002</v>
      </c>
      <c r="G18" s="15">
        <v>73.400000000000006</v>
      </c>
      <c r="H18" s="16">
        <v>0.02</v>
      </c>
      <c r="I18" s="16">
        <v>0.03</v>
      </c>
      <c r="J18" s="45">
        <v>17.3</v>
      </c>
      <c r="K18" s="32">
        <v>30.5</v>
      </c>
      <c r="L18" s="5">
        <v>22</v>
      </c>
      <c r="M18" s="16">
        <v>9.3000000000000007</v>
      </c>
      <c r="N18" s="16">
        <v>27</v>
      </c>
      <c r="O18" s="15">
        <v>0.48</v>
      </c>
    </row>
    <row r="19" spans="1:15" ht="33.65" customHeight="1" thickBot="1" x14ac:dyDescent="0.4">
      <c r="A19" s="9" t="s">
        <v>80</v>
      </c>
      <c r="B19" s="10" t="s">
        <v>81</v>
      </c>
      <c r="C19" s="7">
        <v>200</v>
      </c>
      <c r="D19" s="4">
        <v>5.2</v>
      </c>
      <c r="E19" s="4">
        <v>2.8</v>
      </c>
      <c r="F19" s="7">
        <v>18.5</v>
      </c>
      <c r="G19" s="7">
        <v>119.6</v>
      </c>
      <c r="H19" s="4">
        <v>0.09</v>
      </c>
      <c r="I19" s="4">
        <v>0.05</v>
      </c>
      <c r="J19" s="19">
        <v>6.9</v>
      </c>
      <c r="K19" s="17">
        <v>97.6</v>
      </c>
      <c r="L19" s="4">
        <v>13.8</v>
      </c>
      <c r="M19" s="4">
        <v>20.8</v>
      </c>
      <c r="N19" s="4">
        <v>54.6</v>
      </c>
      <c r="O19" s="7">
        <v>0.7</v>
      </c>
    </row>
    <row r="20" spans="1:15" ht="33.65" customHeight="1" thickBot="1" x14ac:dyDescent="0.4">
      <c r="A20" s="9" t="s">
        <v>82</v>
      </c>
      <c r="B20" s="10" t="s">
        <v>83</v>
      </c>
      <c r="C20" s="7">
        <v>150</v>
      </c>
      <c r="D20" s="4">
        <v>4.4000000000000004</v>
      </c>
      <c r="E20" s="4">
        <v>5.3</v>
      </c>
      <c r="F20" s="7">
        <v>30.5</v>
      </c>
      <c r="G20" s="7">
        <v>187.1</v>
      </c>
      <c r="H20" s="4">
        <v>0.05</v>
      </c>
      <c r="I20" s="4">
        <v>0.03</v>
      </c>
      <c r="J20" s="19">
        <v>0</v>
      </c>
      <c r="K20" s="17">
        <v>20.3</v>
      </c>
      <c r="L20" s="4">
        <v>19.5</v>
      </c>
      <c r="M20" s="4">
        <v>17.3</v>
      </c>
      <c r="N20" s="4">
        <v>142.5</v>
      </c>
      <c r="O20" s="7">
        <v>0.8</v>
      </c>
    </row>
    <row r="21" spans="1:15" ht="33.65" customHeight="1" thickBot="1" x14ac:dyDescent="0.4">
      <c r="A21" s="9" t="s">
        <v>84</v>
      </c>
      <c r="B21" s="10" t="s">
        <v>85</v>
      </c>
      <c r="C21" s="7">
        <v>50</v>
      </c>
      <c r="D21" s="4">
        <v>8.4</v>
      </c>
      <c r="E21" s="4">
        <v>7.9</v>
      </c>
      <c r="F21" s="7">
        <v>3.3</v>
      </c>
      <c r="G21" s="7">
        <v>118.25</v>
      </c>
      <c r="H21" s="4">
        <v>0.1</v>
      </c>
      <c r="I21" s="4">
        <v>0.8</v>
      </c>
      <c r="J21" s="19">
        <v>6.2</v>
      </c>
      <c r="K21" s="17">
        <v>2363.1</v>
      </c>
      <c r="L21" s="4">
        <v>19.399999999999999</v>
      </c>
      <c r="M21" s="4">
        <v>8.8000000000000007</v>
      </c>
      <c r="N21" s="4">
        <v>138.1</v>
      </c>
      <c r="O21" s="7">
        <v>2.9</v>
      </c>
    </row>
    <row r="22" spans="1:15" ht="33.65" customHeight="1" thickBot="1" x14ac:dyDescent="0.4">
      <c r="A22" s="9" t="s">
        <v>86</v>
      </c>
      <c r="B22" s="10" t="s">
        <v>87</v>
      </c>
      <c r="C22" s="7">
        <v>20</v>
      </c>
      <c r="D22" s="4">
        <v>0.3</v>
      </c>
      <c r="E22" s="4">
        <v>1.6</v>
      </c>
      <c r="F22" s="7">
        <v>0.6</v>
      </c>
      <c r="G22" s="7">
        <v>18.600000000000001</v>
      </c>
      <c r="H22" s="4">
        <v>2E-3</v>
      </c>
      <c r="I22" s="4">
        <v>8.0000000000000002E-3</v>
      </c>
      <c r="J22" s="7">
        <v>0.02</v>
      </c>
      <c r="K22" s="7">
        <v>7.8</v>
      </c>
      <c r="L22" s="4">
        <v>8</v>
      </c>
      <c r="M22" s="4">
        <v>0.9</v>
      </c>
      <c r="N22" s="4">
        <v>5.8</v>
      </c>
      <c r="O22" s="7">
        <v>0.02</v>
      </c>
    </row>
    <row r="23" spans="1:15" ht="33.65" customHeight="1" thickBot="1" x14ac:dyDescent="0.4">
      <c r="A23" s="9" t="s">
        <v>88</v>
      </c>
      <c r="B23" s="10" t="s">
        <v>89</v>
      </c>
      <c r="C23" s="7">
        <v>200</v>
      </c>
      <c r="D23" s="4">
        <v>1</v>
      </c>
      <c r="E23" s="4">
        <v>0.1</v>
      </c>
      <c r="F23" s="7">
        <v>15.76</v>
      </c>
      <c r="G23" s="7">
        <v>66.900000000000006</v>
      </c>
      <c r="H23" s="4">
        <v>0.01</v>
      </c>
      <c r="I23" s="4">
        <v>0.03</v>
      </c>
      <c r="J23" s="19">
        <v>0.32</v>
      </c>
      <c r="K23" s="17">
        <v>70</v>
      </c>
      <c r="L23" s="4">
        <v>28</v>
      </c>
      <c r="M23" s="4">
        <v>18</v>
      </c>
      <c r="N23" s="4">
        <v>25</v>
      </c>
      <c r="O23" s="7">
        <v>0.57999999999999996</v>
      </c>
    </row>
    <row r="24" spans="1:15" ht="33.65" customHeight="1" thickBot="1" x14ac:dyDescent="0.4">
      <c r="A24" s="9"/>
      <c r="B24" s="10"/>
      <c r="C24" s="7"/>
      <c r="D24" s="4"/>
      <c r="E24" s="4"/>
      <c r="F24" s="7"/>
      <c r="G24" s="7"/>
      <c r="H24" s="4"/>
      <c r="I24" s="4"/>
      <c r="J24" s="7"/>
      <c r="K24" s="7"/>
      <c r="L24" s="4"/>
      <c r="M24" s="4"/>
      <c r="N24" s="4"/>
      <c r="O24" s="7"/>
    </row>
    <row r="25" spans="1:15" ht="33.65" customHeight="1" thickBot="1" x14ac:dyDescent="0.4">
      <c r="A25" s="9"/>
      <c r="B25" s="10"/>
      <c r="C25" s="7"/>
      <c r="D25" s="4"/>
      <c r="E25" s="4"/>
      <c r="F25" s="7"/>
      <c r="G25" s="7"/>
      <c r="H25" s="4"/>
      <c r="I25" s="4"/>
      <c r="J25" s="7"/>
      <c r="K25" s="7"/>
      <c r="L25" s="5"/>
      <c r="M25" s="4"/>
      <c r="N25" s="4"/>
      <c r="O25" s="7"/>
    </row>
    <row r="26" spans="1:15" ht="33.65" customHeight="1" thickBot="1" x14ac:dyDescent="0.4">
      <c r="A26" s="17" t="s">
        <v>21</v>
      </c>
      <c r="B26" s="7" t="s">
        <v>22</v>
      </c>
      <c r="C26" s="7">
        <v>45</v>
      </c>
      <c r="D26" s="4">
        <v>3.4</v>
      </c>
      <c r="E26" s="4">
        <v>0.4</v>
      </c>
      <c r="F26" s="7">
        <v>22.1</v>
      </c>
      <c r="G26" s="7">
        <v>105.5</v>
      </c>
      <c r="H26" s="4">
        <v>0.18</v>
      </c>
      <c r="I26" s="4">
        <v>0.14000000000000001</v>
      </c>
      <c r="J26" s="19">
        <v>0.09</v>
      </c>
      <c r="K26" s="17">
        <v>0</v>
      </c>
      <c r="L26" s="4">
        <v>56.25</v>
      </c>
      <c r="M26" s="4">
        <v>18.45</v>
      </c>
      <c r="N26" s="4">
        <v>58.05</v>
      </c>
      <c r="O26" s="7">
        <v>1.62</v>
      </c>
    </row>
    <row r="27" spans="1:15" ht="33.65" customHeight="1" thickBot="1" x14ac:dyDescent="0.4">
      <c r="A27" s="9" t="s">
        <v>21</v>
      </c>
      <c r="B27" s="10" t="s">
        <v>23</v>
      </c>
      <c r="C27" s="7">
        <v>30</v>
      </c>
      <c r="D27" s="4">
        <v>2.04</v>
      </c>
      <c r="E27" s="4">
        <v>0.4</v>
      </c>
      <c r="F27" s="7">
        <v>10.08</v>
      </c>
      <c r="G27" s="7">
        <v>51.24</v>
      </c>
      <c r="H27" s="4">
        <v>0.12</v>
      </c>
      <c r="I27" s="4">
        <v>0.1</v>
      </c>
      <c r="J27" s="19">
        <v>0.12</v>
      </c>
      <c r="K27" s="17">
        <v>0</v>
      </c>
      <c r="L27" s="4">
        <v>21.9</v>
      </c>
      <c r="M27" s="4">
        <v>12</v>
      </c>
      <c r="N27" s="4">
        <v>37.5</v>
      </c>
      <c r="O27" s="7">
        <v>0.84</v>
      </c>
    </row>
    <row r="28" spans="1:15" ht="33.65" customHeight="1" thickBot="1" x14ac:dyDescent="0.4">
      <c r="A28" s="75" t="s">
        <v>24</v>
      </c>
      <c r="B28" s="76"/>
      <c r="C28" s="7">
        <v>755</v>
      </c>
      <c r="D28" s="1">
        <f>SUM(D18:D27)</f>
        <v>26.04</v>
      </c>
      <c r="E28" s="1">
        <f t="shared" ref="E28:O28" si="1">SUM(E18:E27)</f>
        <v>25.1</v>
      </c>
      <c r="F28" s="51">
        <f t="shared" si="1"/>
        <v>103.04</v>
      </c>
      <c r="G28" s="60">
        <f t="shared" si="1"/>
        <v>740.59</v>
      </c>
      <c r="H28" s="1">
        <f t="shared" si="1"/>
        <v>0.57200000000000006</v>
      </c>
      <c r="I28" s="1">
        <f t="shared" si="1"/>
        <v>1.1880000000000002</v>
      </c>
      <c r="J28" s="51">
        <f t="shared" si="1"/>
        <v>30.950000000000003</v>
      </c>
      <c r="K28" s="54">
        <f t="shared" si="1"/>
        <v>2589.3000000000002</v>
      </c>
      <c r="L28" s="1">
        <f t="shared" si="1"/>
        <v>188.85</v>
      </c>
      <c r="M28" s="1">
        <f t="shared" si="1"/>
        <v>105.55</v>
      </c>
      <c r="N28" s="1">
        <f t="shared" si="1"/>
        <v>488.55</v>
      </c>
      <c r="O28" s="1">
        <f t="shared" si="1"/>
        <v>7.9399999999999995</v>
      </c>
    </row>
    <row r="29" spans="1:15" ht="33.65" customHeight="1" thickBot="1" x14ac:dyDescent="0.4">
      <c r="A29" s="77" t="s">
        <v>26</v>
      </c>
      <c r="B29" s="78"/>
      <c r="C29" s="11">
        <v>1260</v>
      </c>
      <c r="D29" s="2">
        <f>D28+D16</f>
        <v>44.739999999999995</v>
      </c>
      <c r="E29" s="2">
        <f t="shared" ref="E29:O29" si="2">E28+E16</f>
        <v>41.1</v>
      </c>
      <c r="F29" s="47">
        <f t="shared" si="2"/>
        <v>175.34</v>
      </c>
      <c r="G29" s="20">
        <f>G28+G16</f>
        <v>1219.79</v>
      </c>
      <c r="H29" s="2">
        <f t="shared" si="2"/>
        <v>0.87200000000000011</v>
      </c>
      <c r="I29" s="2">
        <f t="shared" si="2"/>
        <v>1.4980000000000002</v>
      </c>
      <c r="J29" s="47">
        <f t="shared" si="2"/>
        <v>37.75</v>
      </c>
      <c r="K29" s="44">
        <f t="shared" si="2"/>
        <v>2840.6000000000004</v>
      </c>
      <c r="L29" s="2">
        <f t="shared" si="2"/>
        <v>282.5</v>
      </c>
      <c r="M29" s="2">
        <f t="shared" si="2"/>
        <v>182.85</v>
      </c>
      <c r="N29" s="2">
        <f t="shared" si="2"/>
        <v>776.8</v>
      </c>
      <c r="O29" s="2">
        <f t="shared" si="2"/>
        <v>12.91</v>
      </c>
    </row>
    <row r="30" spans="1:15" ht="33.65" customHeight="1" thickTop="1" x14ac:dyDescent="0.35">
      <c r="A30" s="3" t="s">
        <v>28</v>
      </c>
    </row>
  </sheetData>
  <sheetProtection algorithmName="SHA-512" hashValue="vpLqYQpX8pWAfDS9oRfph7Wob2fua26PCJooyXHJo79ZbeWhwgOvgq2jMXD8/xdxMEhlckPW2mLqh3K6WieVPw==" saltValue="a/878pWabYbvmi+lT/XbmQ==" spinCount="100000" sheet="1" objects="1" scenarios="1"/>
  <mergeCells count="13">
    <mergeCell ref="A16:B16"/>
    <mergeCell ref="A17:O17"/>
    <mergeCell ref="A28:B28"/>
    <mergeCell ref="A29:B29"/>
    <mergeCell ref="A4:O4"/>
    <mergeCell ref="A5:A7"/>
    <mergeCell ref="B5:B7"/>
    <mergeCell ref="C5:C7"/>
    <mergeCell ref="D5:F6"/>
    <mergeCell ref="G5:G7"/>
    <mergeCell ref="H5:J6"/>
    <mergeCell ref="K5:K6"/>
    <mergeCell ref="L5:O6"/>
  </mergeCells>
  <pageMargins left="0.7" right="0.7" top="0.75" bottom="0.75" header="0.3" footer="0.3"/>
  <pageSetup paperSize="9" scale="5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O30"/>
  <sheetViews>
    <sheetView topLeftCell="A22" workbookViewId="0">
      <selection activeCell="Q12" sqref="Q12"/>
    </sheetView>
  </sheetViews>
  <sheetFormatPr defaultColWidth="8.90625" defaultRowHeight="14.5" x14ac:dyDescent="0.35"/>
  <cols>
    <col min="1" max="1" width="13.6328125" style="3" customWidth="1"/>
    <col min="2" max="2" width="26.08984375" style="3" customWidth="1"/>
    <col min="3" max="3" width="12.36328125" style="3" customWidth="1"/>
    <col min="4" max="6" width="8.90625" style="3"/>
    <col min="7" max="7" width="17.54296875" style="3" customWidth="1"/>
    <col min="8" max="10" width="8.90625" style="3"/>
    <col min="11" max="11" width="12.36328125" style="3" customWidth="1"/>
    <col min="12" max="16384" width="8.90625" style="3"/>
  </cols>
  <sheetData>
    <row r="3" spans="1:15" ht="33.65" customHeight="1" thickBot="1" x14ac:dyDescent="0.4"/>
    <row r="4" spans="1:15" ht="33.65" customHeight="1" thickTop="1" thickBot="1" x14ac:dyDescent="0.4">
      <c r="A4" s="72" t="s">
        <v>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4"/>
    </row>
    <row r="5" spans="1:15" ht="33.65" customHeight="1" thickTop="1" x14ac:dyDescent="0.35">
      <c r="A5" s="81" t="s">
        <v>1</v>
      </c>
      <c r="B5" s="81" t="s">
        <v>27</v>
      </c>
      <c r="C5" s="81" t="s">
        <v>2</v>
      </c>
      <c r="D5" s="84" t="s">
        <v>3</v>
      </c>
      <c r="E5" s="85"/>
      <c r="F5" s="86"/>
      <c r="G5" s="81" t="s">
        <v>4</v>
      </c>
      <c r="H5" s="84" t="s">
        <v>5</v>
      </c>
      <c r="I5" s="85"/>
      <c r="J5" s="86"/>
      <c r="K5" s="81" t="s">
        <v>6</v>
      </c>
      <c r="L5" s="85" t="s">
        <v>7</v>
      </c>
      <c r="M5" s="85"/>
      <c r="N5" s="85"/>
      <c r="O5" s="86"/>
    </row>
    <row r="6" spans="1:15" ht="33.65" customHeight="1" thickBot="1" x14ac:dyDescent="0.4">
      <c r="A6" s="82"/>
      <c r="B6" s="82"/>
      <c r="C6" s="82"/>
      <c r="D6" s="87"/>
      <c r="E6" s="88"/>
      <c r="F6" s="89"/>
      <c r="G6" s="82"/>
      <c r="H6" s="87"/>
      <c r="I6" s="88"/>
      <c r="J6" s="89"/>
      <c r="K6" s="83"/>
      <c r="L6" s="88"/>
      <c r="M6" s="88"/>
      <c r="N6" s="88"/>
      <c r="O6" s="89"/>
    </row>
    <row r="7" spans="1:15" ht="33.65" customHeight="1" thickBot="1" x14ac:dyDescent="0.4">
      <c r="A7" s="83"/>
      <c r="B7" s="83"/>
      <c r="C7" s="83"/>
      <c r="D7" s="4" t="s">
        <v>8</v>
      </c>
      <c r="E7" s="5" t="s">
        <v>9</v>
      </c>
      <c r="F7" s="6" t="s">
        <v>10</v>
      </c>
      <c r="G7" s="83"/>
      <c r="H7" s="4" t="s">
        <v>11</v>
      </c>
      <c r="I7" s="5" t="s">
        <v>12</v>
      </c>
      <c r="J7" s="6" t="s">
        <v>13</v>
      </c>
      <c r="K7" s="17" t="s">
        <v>14</v>
      </c>
      <c r="L7" s="4" t="s">
        <v>15</v>
      </c>
      <c r="M7" s="4" t="s">
        <v>16</v>
      </c>
      <c r="N7" s="4" t="s">
        <v>17</v>
      </c>
      <c r="O7" s="7" t="s">
        <v>18</v>
      </c>
    </row>
    <row r="8" spans="1:15" ht="33.65" customHeight="1" thickBot="1" x14ac:dyDescent="0.4">
      <c r="A8" s="17" t="s">
        <v>19</v>
      </c>
      <c r="B8" s="7" t="s">
        <v>20</v>
      </c>
      <c r="C8" s="7">
        <v>15</v>
      </c>
      <c r="D8" s="4">
        <v>3.5</v>
      </c>
      <c r="E8" s="4">
        <v>4.4000000000000004</v>
      </c>
      <c r="F8" s="7">
        <v>0</v>
      </c>
      <c r="G8" s="7">
        <v>53.8</v>
      </c>
      <c r="H8" s="4">
        <v>0.01</v>
      </c>
      <c r="I8" s="4">
        <v>0.05</v>
      </c>
      <c r="J8" s="7">
        <v>0.11</v>
      </c>
      <c r="K8" s="17">
        <v>39</v>
      </c>
      <c r="L8" s="61">
        <v>132</v>
      </c>
      <c r="M8" s="4">
        <v>5.3</v>
      </c>
      <c r="N8" s="4">
        <v>75</v>
      </c>
      <c r="O8" s="7">
        <v>0.15</v>
      </c>
    </row>
    <row r="9" spans="1:15" ht="33.65" customHeight="1" thickBot="1" x14ac:dyDescent="0.4">
      <c r="A9" s="17" t="s">
        <v>90</v>
      </c>
      <c r="B9" s="7" t="s">
        <v>91</v>
      </c>
      <c r="C9" s="7">
        <v>200</v>
      </c>
      <c r="D9" s="4">
        <v>6.8</v>
      </c>
      <c r="E9" s="4">
        <v>7.7</v>
      </c>
      <c r="F9" s="7">
        <v>24.7</v>
      </c>
      <c r="G9" s="7">
        <v>192.6</v>
      </c>
      <c r="H9" s="4">
        <v>0.14000000000000001</v>
      </c>
      <c r="I9" s="4">
        <v>0.17</v>
      </c>
      <c r="J9" s="7">
        <v>0.61</v>
      </c>
      <c r="K9" s="17">
        <v>29.1</v>
      </c>
      <c r="L9" s="4">
        <v>146</v>
      </c>
      <c r="M9" s="4">
        <v>46</v>
      </c>
      <c r="N9" s="4">
        <v>188</v>
      </c>
      <c r="O9" s="7">
        <v>1.2</v>
      </c>
    </row>
    <row r="10" spans="1:15" ht="33.65" customHeight="1" thickBot="1" x14ac:dyDescent="0.4">
      <c r="A10" s="17" t="s">
        <v>70</v>
      </c>
      <c r="B10" s="7" t="s">
        <v>71</v>
      </c>
      <c r="C10" s="7">
        <v>200</v>
      </c>
      <c r="D10" s="4">
        <v>3.8</v>
      </c>
      <c r="E10" s="4">
        <v>2.9</v>
      </c>
      <c r="F10" s="7">
        <v>11.3</v>
      </c>
      <c r="G10" s="7">
        <v>86</v>
      </c>
      <c r="H10" s="4">
        <v>0.03</v>
      </c>
      <c r="I10" s="4">
        <v>0.13</v>
      </c>
      <c r="J10" s="7">
        <v>0.52</v>
      </c>
      <c r="K10" s="17">
        <v>13.3</v>
      </c>
      <c r="L10" s="4">
        <v>111</v>
      </c>
      <c r="M10" s="4">
        <v>31</v>
      </c>
      <c r="N10" s="4">
        <v>107</v>
      </c>
      <c r="O10" s="7">
        <v>1.07</v>
      </c>
    </row>
    <row r="11" spans="1:15" ht="33.65" customHeight="1" thickBot="1" x14ac:dyDescent="0.4">
      <c r="A11" s="17" t="s">
        <v>21</v>
      </c>
      <c r="B11" s="7" t="s">
        <v>128</v>
      </c>
      <c r="C11" s="7">
        <v>8</v>
      </c>
      <c r="D11" s="4">
        <v>0.9</v>
      </c>
      <c r="E11" s="4">
        <v>0.3</v>
      </c>
      <c r="F11" s="7">
        <v>11.1</v>
      </c>
      <c r="G11" s="7">
        <v>52.5</v>
      </c>
      <c r="H11" s="4">
        <v>0</v>
      </c>
      <c r="I11" s="4">
        <v>0</v>
      </c>
      <c r="J11" s="7">
        <v>9.8000000000000007</v>
      </c>
      <c r="K11" s="17">
        <v>0</v>
      </c>
      <c r="L11" s="5">
        <v>20.100000000000001</v>
      </c>
      <c r="M11" s="4">
        <v>15.5</v>
      </c>
      <c r="N11" s="4">
        <v>17.100000000000001</v>
      </c>
      <c r="O11" s="7">
        <v>1</v>
      </c>
    </row>
    <row r="12" spans="1:15" ht="33.65" customHeight="1" thickBot="1" x14ac:dyDescent="0.4">
      <c r="A12" s="17"/>
      <c r="B12" s="7"/>
      <c r="C12" s="7"/>
      <c r="D12" s="4"/>
      <c r="E12" s="4"/>
      <c r="F12" s="7"/>
      <c r="G12" s="7"/>
      <c r="H12" s="4"/>
      <c r="I12" s="4"/>
      <c r="J12" s="7"/>
      <c r="K12" s="17"/>
      <c r="L12" s="5"/>
      <c r="M12" s="4"/>
      <c r="N12" s="4"/>
      <c r="O12" s="7"/>
    </row>
    <row r="13" spans="1:15" ht="33.65" customHeight="1" thickBot="1" x14ac:dyDescent="0.4">
      <c r="A13" s="17"/>
      <c r="B13" s="7"/>
      <c r="C13" s="7"/>
      <c r="D13" s="4"/>
      <c r="E13" s="4"/>
      <c r="F13" s="7"/>
      <c r="G13" s="7"/>
      <c r="H13" s="4"/>
      <c r="I13" s="4"/>
      <c r="J13" s="7"/>
      <c r="K13" s="12"/>
      <c r="L13" s="4"/>
      <c r="M13" s="4"/>
      <c r="N13" s="4"/>
      <c r="O13" s="7"/>
    </row>
    <row r="14" spans="1:15" ht="33.65" customHeight="1" thickBot="1" x14ac:dyDescent="0.4">
      <c r="A14" s="17" t="s">
        <v>21</v>
      </c>
      <c r="B14" s="7" t="s">
        <v>22</v>
      </c>
      <c r="C14" s="7">
        <v>30</v>
      </c>
      <c r="D14" s="4">
        <v>2.2999999999999998</v>
      </c>
      <c r="E14" s="4">
        <v>0.2</v>
      </c>
      <c r="F14" s="7">
        <v>15.4</v>
      </c>
      <c r="G14" s="7">
        <v>70.3</v>
      </c>
      <c r="H14" s="4">
        <v>0.12</v>
      </c>
      <c r="I14" s="4">
        <v>0.09</v>
      </c>
      <c r="J14" s="7">
        <v>0.06</v>
      </c>
      <c r="K14" s="6">
        <v>0</v>
      </c>
      <c r="L14" s="5">
        <v>37.5</v>
      </c>
      <c r="M14" s="4">
        <v>12.3</v>
      </c>
      <c r="N14" s="4">
        <v>38.700000000000003</v>
      </c>
      <c r="O14" s="7">
        <v>1.08</v>
      </c>
    </row>
    <row r="15" spans="1:15" ht="33.65" customHeight="1" thickBot="1" x14ac:dyDescent="0.4">
      <c r="A15" s="17" t="s">
        <v>21</v>
      </c>
      <c r="B15" s="7" t="s">
        <v>23</v>
      </c>
      <c r="C15" s="7">
        <v>25</v>
      </c>
      <c r="D15" s="4">
        <v>1.7</v>
      </c>
      <c r="E15" s="4">
        <v>0.3</v>
      </c>
      <c r="F15" s="7">
        <v>8.4</v>
      </c>
      <c r="G15" s="7">
        <v>42.7</v>
      </c>
      <c r="H15" s="4">
        <v>0.1</v>
      </c>
      <c r="I15" s="4">
        <v>0.08</v>
      </c>
      <c r="J15" s="28">
        <v>0.1</v>
      </c>
      <c r="K15" s="7">
        <v>0</v>
      </c>
      <c r="L15" s="4">
        <v>18.25</v>
      </c>
      <c r="M15" s="4">
        <v>10</v>
      </c>
      <c r="N15" s="4">
        <v>31.25</v>
      </c>
      <c r="O15" s="7">
        <v>0.7</v>
      </c>
    </row>
    <row r="16" spans="1:15" ht="33.65" customHeight="1" thickBot="1" x14ac:dyDescent="0.4">
      <c r="A16" s="77" t="s">
        <v>24</v>
      </c>
      <c r="B16" s="78"/>
      <c r="C16" s="8">
        <v>570</v>
      </c>
      <c r="D16" s="2">
        <f>SUM(D8:D15)</f>
        <v>19</v>
      </c>
      <c r="E16" s="2">
        <f t="shared" ref="E16:O16" si="0">SUM(E8:E15)</f>
        <v>15.800000000000002</v>
      </c>
      <c r="F16" s="22">
        <f t="shared" si="0"/>
        <v>70.900000000000006</v>
      </c>
      <c r="G16" s="42">
        <f t="shared" si="0"/>
        <v>497.9</v>
      </c>
      <c r="H16" s="46">
        <f t="shared" si="0"/>
        <v>0.4</v>
      </c>
      <c r="I16" s="2">
        <f t="shared" si="0"/>
        <v>0.52</v>
      </c>
      <c r="J16" s="47">
        <f t="shared" si="0"/>
        <v>11.200000000000001</v>
      </c>
      <c r="K16" s="20">
        <f t="shared" si="0"/>
        <v>81.399999999999991</v>
      </c>
      <c r="L16" s="2">
        <f t="shared" si="0"/>
        <v>464.85</v>
      </c>
      <c r="M16" s="2">
        <f t="shared" si="0"/>
        <v>120.1</v>
      </c>
      <c r="N16" s="2">
        <f t="shared" si="0"/>
        <v>457.05</v>
      </c>
      <c r="O16" s="2">
        <f t="shared" si="0"/>
        <v>5.2</v>
      </c>
    </row>
    <row r="17" spans="1:15" ht="33.65" customHeight="1" thickTop="1" thickBot="1" x14ac:dyDescent="0.4">
      <c r="A17" s="72" t="s">
        <v>25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4"/>
    </row>
    <row r="18" spans="1:15" ht="33.65" customHeight="1" thickTop="1" thickBot="1" x14ac:dyDescent="0.4">
      <c r="A18" s="9" t="s">
        <v>102</v>
      </c>
      <c r="B18" s="10" t="s">
        <v>103</v>
      </c>
      <c r="C18" s="7">
        <v>200</v>
      </c>
      <c r="D18" s="4">
        <v>6.7</v>
      </c>
      <c r="E18" s="4">
        <v>4.5999999999999996</v>
      </c>
      <c r="F18" s="7">
        <v>16.3</v>
      </c>
      <c r="G18" s="7">
        <v>133.1</v>
      </c>
      <c r="H18" s="4">
        <v>0.15</v>
      </c>
      <c r="I18" s="4">
        <v>0.06</v>
      </c>
      <c r="J18" s="7">
        <v>4.76</v>
      </c>
      <c r="K18" s="7">
        <v>97.2</v>
      </c>
      <c r="L18" s="4">
        <v>27</v>
      </c>
      <c r="M18" s="4">
        <v>29</v>
      </c>
      <c r="N18" s="4">
        <v>80.400000000000006</v>
      </c>
      <c r="O18" s="7">
        <v>1.5</v>
      </c>
    </row>
    <row r="19" spans="1:15" ht="33.65" customHeight="1" thickBot="1" x14ac:dyDescent="0.4">
      <c r="A19" s="9" t="s">
        <v>104</v>
      </c>
      <c r="B19" s="10" t="s">
        <v>105</v>
      </c>
      <c r="C19" s="7">
        <v>150</v>
      </c>
      <c r="D19" s="4">
        <v>2.8</v>
      </c>
      <c r="E19" s="4">
        <v>7.4</v>
      </c>
      <c r="F19" s="7">
        <v>18.8</v>
      </c>
      <c r="G19" s="7">
        <v>133.4</v>
      </c>
      <c r="H19" s="4">
        <v>7.0000000000000007E-2</v>
      </c>
      <c r="I19" s="4">
        <v>0.08</v>
      </c>
      <c r="J19" s="7">
        <v>12.2</v>
      </c>
      <c r="K19" s="17">
        <v>309</v>
      </c>
      <c r="L19" s="4">
        <v>56</v>
      </c>
      <c r="M19" s="4">
        <v>29</v>
      </c>
      <c r="N19" s="4">
        <v>70</v>
      </c>
      <c r="O19" s="7">
        <v>1.02</v>
      </c>
    </row>
    <row r="20" spans="1:15" ht="33.65" customHeight="1" thickBot="1" x14ac:dyDescent="0.4">
      <c r="A20" s="62" t="s">
        <v>42</v>
      </c>
      <c r="B20" s="63" t="s">
        <v>43</v>
      </c>
      <c r="C20" s="5">
        <v>200</v>
      </c>
      <c r="D20" s="5">
        <v>0.5</v>
      </c>
      <c r="E20" s="5">
        <v>0</v>
      </c>
      <c r="F20" s="28">
        <v>19.8</v>
      </c>
      <c r="G20" s="12">
        <v>81</v>
      </c>
      <c r="H20" s="64">
        <v>0</v>
      </c>
      <c r="I20" s="64">
        <v>0</v>
      </c>
      <c r="J20" s="65">
        <v>0.02</v>
      </c>
      <c r="K20" s="66">
        <v>15</v>
      </c>
      <c r="L20" s="64">
        <v>50</v>
      </c>
      <c r="M20" s="64">
        <v>2.1</v>
      </c>
      <c r="N20" s="64">
        <v>4.3</v>
      </c>
      <c r="O20" s="64">
        <v>0.09</v>
      </c>
    </row>
    <row r="21" spans="1:15" ht="33.65" customHeight="1" thickBot="1" x14ac:dyDescent="0.4">
      <c r="A21" s="9" t="s">
        <v>106</v>
      </c>
      <c r="B21" s="10" t="s">
        <v>107</v>
      </c>
      <c r="C21" s="7">
        <v>60</v>
      </c>
      <c r="D21" s="4">
        <v>10.8</v>
      </c>
      <c r="E21" s="4">
        <v>10.8</v>
      </c>
      <c r="F21" s="7">
        <v>3.6</v>
      </c>
      <c r="G21" s="7">
        <v>148.5</v>
      </c>
      <c r="H21" s="4">
        <v>0.02</v>
      </c>
      <c r="I21" s="4">
        <v>7.0000000000000007E-2</v>
      </c>
      <c r="J21" s="7">
        <v>0.8</v>
      </c>
      <c r="K21" s="17">
        <v>15.3</v>
      </c>
      <c r="L21" s="4">
        <v>9</v>
      </c>
      <c r="M21" s="4">
        <v>14.3</v>
      </c>
      <c r="N21" s="4">
        <v>99.8</v>
      </c>
      <c r="O21" s="7">
        <v>1.5</v>
      </c>
    </row>
    <row r="22" spans="1:15" ht="33.65" customHeight="1" thickBot="1" x14ac:dyDescent="0.4">
      <c r="A22" s="9" t="s">
        <v>100</v>
      </c>
      <c r="B22" s="10" t="s">
        <v>101</v>
      </c>
      <c r="C22" s="7">
        <v>60</v>
      </c>
      <c r="D22" s="4">
        <v>0.6</v>
      </c>
      <c r="E22" s="4">
        <v>0.1</v>
      </c>
      <c r="F22" s="7">
        <v>6.2</v>
      </c>
      <c r="G22" s="7">
        <v>25.2</v>
      </c>
      <c r="H22" s="4">
        <v>0.01</v>
      </c>
      <c r="I22" s="4">
        <v>0.2</v>
      </c>
      <c r="J22" s="7">
        <v>2.67</v>
      </c>
      <c r="K22" s="7">
        <v>0.78</v>
      </c>
      <c r="L22" s="4">
        <v>21</v>
      </c>
      <c r="M22" s="4">
        <v>13</v>
      </c>
      <c r="N22" s="4">
        <v>24</v>
      </c>
      <c r="O22" s="7">
        <v>0.8</v>
      </c>
    </row>
    <row r="23" spans="1:15" ht="33.65" customHeight="1" thickBot="1" x14ac:dyDescent="0.4">
      <c r="A23" s="17" t="s">
        <v>21</v>
      </c>
      <c r="B23" s="7" t="s">
        <v>22</v>
      </c>
      <c r="C23" s="7">
        <v>50</v>
      </c>
      <c r="D23" s="4">
        <v>3.4</v>
      </c>
      <c r="E23" s="4">
        <v>0.4</v>
      </c>
      <c r="F23" s="7">
        <v>25.7</v>
      </c>
      <c r="G23" s="7">
        <v>127.3</v>
      </c>
      <c r="H23" s="4">
        <v>0.2</v>
      </c>
      <c r="I23" s="4">
        <v>0.02</v>
      </c>
      <c r="J23" s="28">
        <v>0.1</v>
      </c>
      <c r="K23" s="7">
        <v>0</v>
      </c>
      <c r="L23" s="4">
        <v>62.5</v>
      </c>
      <c r="M23" s="4">
        <v>20.5</v>
      </c>
      <c r="N23" s="4">
        <v>64.5</v>
      </c>
      <c r="O23" s="7">
        <v>1.8</v>
      </c>
    </row>
    <row r="24" spans="1:15" ht="33.65" customHeight="1" thickBot="1" x14ac:dyDescent="0.4">
      <c r="A24" s="9" t="s">
        <v>21</v>
      </c>
      <c r="B24" s="10" t="s">
        <v>23</v>
      </c>
      <c r="C24" s="7">
        <v>30</v>
      </c>
      <c r="D24" s="4">
        <v>2.04</v>
      </c>
      <c r="E24" s="4">
        <v>0.4</v>
      </c>
      <c r="F24" s="7">
        <v>10.1</v>
      </c>
      <c r="G24" s="7">
        <v>51.24</v>
      </c>
      <c r="H24" s="4">
        <v>0.12</v>
      </c>
      <c r="I24" s="4">
        <v>0.1</v>
      </c>
      <c r="J24" s="7">
        <v>0.12</v>
      </c>
      <c r="K24" s="7">
        <v>0</v>
      </c>
      <c r="L24" s="4">
        <v>21.9</v>
      </c>
      <c r="M24" s="4">
        <v>12</v>
      </c>
      <c r="N24" s="4">
        <v>37.5</v>
      </c>
      <c r="O24" s="7">
        <v>0.84</v>
      </c>
    </row>
    <row r="25" spans="1:15" ht="33.65" customHeight="1" thickBot="1" x14ac:dyDescent="0.4">
      <c r="A25" s="9"/>
      <c r="B25" s="10"/>
      <c r="C25" s="7"/>
      <c r="D25" s="4"/>
      <c r="E25" s="4"/>
      <c r="F25" s="7"/>
      <c r="G25" s="7"/>
      <c r="H25" s="4"/>
      <c r="I25" s="4"/>
      <c r="J25" s="7"/>
      <c r="K25" s="7"/>
      <c r="L25" s="5"/>
      <c r="M25" s="4"/>
      <c r="N25" s="4"/>
      <c r="O25" s="7"/>
    </row>
    <row r="26" spans="1:15" ht="33.65" customHeight="1" thickBot="1" x14ac:dyDescent="0.4">
      <c r="A26" s="9"/>
      <c r="B26" s="10"/>
      <c r="C26" s="7"/>
      <c r="D26" s="4"/>
      <c r="E26" s="4"/>
      <c r="F26" s="7"/>
      <c r="G26" s="7"/>
      <c r="H26" s="4"/>
      <c r="I26" s="4"/>
      <c r="J26" s="7"/>
      <c r="K26" s="7"/>
      <c r="L26" s="4"/>
      <c r="M26" s="4"/>
      <c r="N26" s="4"/>
      <c r="O26" s="7"/>
    </row>
    <row r="27" spans="1:15" ht="33.65" customHeight="1" thickBot="1" x14ac:dyDescent="0.4">
      <c r="A27" s="9"/>
      <c r="B27" s="10"/>
      <c r="C27" s="7"/>
      <c r="D27" s="4"/>
      <c r="E27" s="4"/>
      <c r="F27" s="7"/>
      <c r="G27" s="7"/>
      <c r="H27" s="4"/>
      <c r="I27" s="4"/>
      <c r="J27" s="7"/>
      <c r="K27" s="7"/>
      <c r="L27" s="4"/>
      <c r="M27" s="4"/>
      <c r="N27" s="4"/>
      <c r="O27" s="7"/>
    </row>
    <row r="28" spans="1:15" ht="33.65" customHeight="1" thickBot="1" x14ac:dyDescent="0.4">
      <c r="A28" s="75" t="s">
        <v>24</v>
      </c>
      <c r="B28" s="76"/>
      <c r="C28" s="7">
        <v>750</v>
      </c>
      <c r="D28" s="1">
        <f>SUM(D18:D27)</f>
        <v>26.84</v>
      </c>
      <c r="E28" s="1">
        <f t="shared" ref="E28:O28" si="1">SUM(E18:E27)</f>
        <v>23.7</v>
      </c>
      <c r="F28" s="1">
        <f t="shared" si="1"/>
        <v>100.5</v>
      </c>
      <c r="G28" s="1">
        <f t="shared" si="1"/>
        <v>699.74</v>
      </c>
      <c r="H28" s="1">
        <f t="shared" si="1"/>
        <v>0.57000000000000006</v>
      </c>
      <c r="I28" s="1">
        <f t="shared" si="1"/>
        <v>0.53</v>
      </c>
      <c r="J28" s="51">
        <f t="shared" si="1"/>
        <v>20.670000000000005</v>
      </c>
      <c r="K28" s="48">
        <f t="shared" si="1"/>
        <v>437.28</v>
      </c>
      <c r="L28" s="1">
        <f t="shared" si="1"/>
        <v>247.4</v>
      </c>
      <c r="M28" s="1">
        <f t="shared" si="1"/>
        <v>119.9</v>
      </c>
      <c r="N28" s="1">
        <f t="shared" si="1"/>
        <v>380.5</v>
      </c>
      <c r="O28" s="1">
        <f t="shared" si="1"/>
        <v>7.5499999999999989</v>
      </c>
    </row>
    <row r="29" spans="1:15" ht="33.65" customHeight="1" thickBot="1" x14ac:dyDescent="0.4">
      <c r="A29" s="77" t="s">
        <v>26</v>
      </c>
      <c r="B29" s="78"/>
      <c r="C29" s="11">
        <v>1320</v>
      </c>
      <c r="D29" s="2">
        <f>D28+D16</f>
        <v>45.84</v>
      </c>
      <c r="E29" s="2">
        <f t="shared" ref="E29:O29" si="2">E28+E16</f>
        <v>39.5</v>
      </c>
      <c r="F29" s="2">
        <f t="shared" si="2"/>
        <v>171.4</v>
      </c>
      <c r="G29" s="2">
        <f>G28+G16</f>
        <v>1197.6399999999999</v>
      </c>
      <c r="H29" s="2">
        <f t="shared" si="2"/>
        <v>0.97000000000000008</v>
      </c>
      <c r="I29" s="2">
        <f t="shared" si="2"/>
        <v>1.05</v>
      </c>
      <c r="J29" s="47">
        <f t="shared" si="2"/>
        <v>31.870000000000005</v>
      </c>
      <c r="K29" s="22">
        <f t="shared" si="2"/>
        <v>518.67999999999995</v>
      </c>
      <c r="L29" s="46">
        <f t="shared" si="2"/>
        <v>712.25</v>
      </c>
      <c r="M29" s="2">
        <f t="shared" si="2"/>
        <v>240</v>
      </c>
      <c r="N29" s="2">
        <f t="shared" si="2"/>
        <v>837.55</v>
      </c>
      <c r="O29" s="2">
        <f t="shared" si="2"/>
        <v>12.75</v>
      </c>
    </row>
    <row r="30" spans="1:15" ht="33.65" customHeight="1" thickTop="1" x14ac:dyDescent="0.35">
      <c r="A30" s="3" t="s">
        <v>28</v>
      </c>
    </row>
  </sheetData>
  <sheetProtection algorithmName="SHA-512" hashValue="squQMOK0LsGQkI/I4s9acNzR7pyfsFpfPiW07IvRuMS1TLiSlgh6knpiODuWnfbf6SfJ00q8DUs/isXnAzmmZA==" saltValue="dcdrhLe2LY1IGdje88bVeA==" spinCount="100000" sheet="1" objects="1" scenarios="1"/>
  <mergeCells count="13">
    <mergeCell ref="A16:B16"/>
    <mergeCell ref="A17:O17"/>
    <mergeCell ref="A28:B28"/>
    <mergeCell ref="A29:B29"/>
    <mergeCell ref="A4:O4"/>
    <mergeCell ref="A5:A7"/>
    <mergeCell ref="B5:B7"/>
    <mergeCell ref="C5:C7"/>
    <mergeCell ref="D5:F6"/>
    <mergeCell ref="G5:G7"/>
    <mergeCell ref="H5:J6"/>
    <mergeCell ref="K5:K6"/>
    <mergeCell ref="L5:O6"/>
  </mergeCells>
  <pageMargins left="0.7" right="0.7" top="0.75" bottom="0.75" header="0.3" footer="0.3"/>
  <pageSetup paperSize="9" scale="5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3:O30"/>
  <sheetViews>
    <sheetView topLeftCell="A17" workbookViewId="0">
      <selection activeCell="D29" sqref="D29"/>
    </sheetView>
  </sheetViews>
  <sheetFormatPr defaultColWidth="8.90625" defaultRowHeight="14.5" x14ac:dyDescent="0.35"/>
  <cols>
    <col min="1" max="1" width="13.6328125" style="3" customWidth="1"/>
    <col min="2" max="2" width="26.08984375" style="3" customWidth="1"/>
    <col min="3" max="3" width="12.36328125" style="3" customWidth="1"/>
    <col min="4" max="6" width="8.90625" style="3"/>
    <col min="7" max="7" width="17.54296875" style="3" customWidth="1"/>
    <col min="8" max="10" width="8.90625" style="3"/>
    <col min="11" max="11" width="12.36328125" style="3" customWidth="1"/>
    <col min="12" max="16384" width="8.90625" style="3"/>
  </cols>
  <sheetData>
    <row r="3" spans="1:15" ht="33.65" customHeight="1" thickBot="1" x14ac:dyDescent="0.4"/>
    <row r="4" spans="1:15" ht="33.65" customHeight="1" thickTop="1" thickBot="1" x14ac:dyDescent="0.4">
      <c r="A4" s="72" t="s">
        <v>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4"/>
    </row>
    <row r="5" spans="1:15" ht="33.65" customHeight="1" thickTop="1" x14ac:dyDescent="0.35">
      <c r="A5" s="81" t="s">
        <v>1</v>
      </c>
      <c r="B5" s="81" t="s">
        <v>27</v>
      </c>
      <c r="C5" s="81" t="s">
        <v>2</v>
      </c>
      <c r="D5" s="84" t="s">
        <v>3</v>
      </c>
      <c r="E5" s="85"/>
      <c r="F5" s="86"/>
      <c r="G5" s="81" t="s">
        <v>4</v>
      </c>
      <c r="H5" s="84" t="s">
        <v>5</v>
      </c>
      <c r="I5" s="85"/>
      <c r="J5" s="86"/>
      <c r="K5" s="81" t="s">
        <v>6</v>
      </c>
      <c r="L5" s="85" t="s">
        <v>7</v>
      </c>
      <c r="M5" s="85"/>
      <c r="N5" s="85"/>
      <c r="O5" s="86"/>
    </row>
    <row r="6" spans="1:15" ht="33.65" customHeight="1" thickBot="1" x14ac:dyDescent="0.4">
      <c r="A6" s="82"/>
      <c r="B6" s="82"/>
      <c r="C6" s="82"/>
      <c r="D6" s="87"/>
      <c r="E6" s="88"/>
      <c r="F6" s="89"/>
      <c r="G6" s="82"/>
      <c r="H6" s="87"/>
      <c r="I6" s="88"/>
      <c r="J6" s="89"/>
      <c r="K6" s="83"/>
      <c r="L6" s="88"/>
      <c r="M6" s="88"/>
      <c r="N6" s="88"/>
      <c r="O6" s="89"/>
    </row>
    <row r="7" spans="1:15" ht="33.65" customHeight="1" thickBot="1" x14ac:dyDescent="0.4">
      <c r="A7" s="83"/>
      <c r="B7" s="83"/>
      <c r="C7" s="83"/>
      <c r="D7" s="4" t="s">
        <v>8</v>
      </c>
      <c r="E7" s="5" t="s">
        <v>9</v>
      </c>
      <c r="F7" s="6" t="s">
        <v>10</v>
      </c>
      <c r="G7" s="83"/>
      <c r="H7" s="4" t="s">
        <v>11</v>
      </c>
      <c r="I7" s="5" t="s">
        <v>12</v>
      </c>
      <c r="J7" s="6" t="s">
        <v>13</v>
      </c>
      <c r="K7" s="17" t="s">
        <v>14</v>
      </c>
      <c r="L7" s="4" t="s">
        <v>15</v>
      </c>
      <c r="M7" s="4" t="s">
        <v>16</v>
      </c>
      <c r="N7" s="4" t="s">
        <v>17</v>
      </c>
      <c r="O7" s="7" t="s">
        <v>18</v>
      </c>
    </row>
    <row r="8" spans="1:15" ht="33.65" customHeight="1" thickBot="1" x14ac:dyDescent="0.4">
      <c r="A8" s="17" t="s">
        <v>19</v>
      </c>
      <c r="B8" s="7" t="s">
        <v>20</v>
      </c>
      <c r="C8" s="7">
        <v>30</v>
      </c>
      <c r="D8" s="4">
        <v>7</v>
      </c>
      <c r="E8" s="4">
        <v>8.8000000000000007</v>
      </c>
      <c r="F8" s="7">
        <v>0</v>
      </c>
      <c r="G8" s="7">
        <v>107.6</v>
      </c>
      <c r="H8" s="5"/>
      <c r="I8" s="5"/>
      <c r="J8" s="6"/>
      <c r="K8" s="12"/>
      <c r="L8" s="5"/>
      <c r="M8" s="5"/>
      <c r="N8" s="5"/>
      <c r="O8" s="6"/>
    </row>
    <row r="9" spans="1:15" ht="33.65" customHeight="1" thickBot="1" x14ac:dyDescent="0.4">
      <c r="A9" s="12" t="s">
        <v>54</v>
      </c>
      <c r="B9" s="6" t="s">
        <v>55</v>
      </c>
      <c r="C9" s="6">
        <v>200</v>
      </c>
      <c r="D9" s="5">
        <v>7.3</v>
      </c>
      <c r="E9" s="5">
        <v>9.3000000000000007</v>
      </c>
      <c r="F9" s="6">
        <v>34</v>
      </c>
      <c r="G9" s="6">
        <v>249.1</v>
      </c>
      <c r="H9" s="5">
        <v>0.12</v>
      </c>
      <c r="I9" s="5">
        <v>0.17</v>
      </c>
      <c r="J9" s="6">
        <v>0.56999999999999995</v>
      </c>
      <c r="K9" s="12">
        <v>41.5</v>
      </c>
      <c r="L9" s="5">
        <v>157</v>
      </c>
      <c r="M9" s="5">
        <v>33</v>
      </c>
      <c r="N9" s="5">
        <v>222</v>
      </c>
      <c r="O9" s="6">
        <v>0.86</v>
      </c>
    </row>
    <row r="10" spans="1:15" ht="33.65" customHeight="1" thickBot="1" x14ac:dyDescent="0.4">
      <c r="A10" s="17" t="s">
        <v>57</v>
      </c>
      <c r="B10" s="7" t="s">
        <v>58</v>
      </c>
      <c r="C10" s="7">
        <v>200</v>
      </c>
      <c r="D10" s="4">
        <v>0.3</v>
      </c>
      <c r="E10" s="4">
        <v>0</v>
      </c>
      <c r="F10" s="7">
        <v>6.7</v>
      </c>
      <c r="G10" s="7">
        <v>27.9</v>
      </c>
      <c r="H10" s="4">
        <v>0</v>
      </c>
      <c r="I10" s="4">
        <v>0.01</v>
      </c>
      <c r="J10" s="19">
        <v>1.1599999999999999</v>
      </c>
      <c r="K10" s="12">
        <v>0.38</v>
      </c>
      <c r="L10" s="5">
        <v>6.9</v>
      </c>
      <c r="M10" s="4">
        <v>4.5999999999999996</v>
      </c>
      <c r="N10" s="4">
        <v>8.5</v>
      </c>
      <c r="O10" s="7">
        <v>0.77</v>
      </c>
    </row>
    <row r="11" spans="1:15" ht="33.65" customHeight="1" thickBot="1" x14ac:dyDescent="0.4">
      <c r="A11" s="17" t="s">
        <v>21</v>
      </c>
      <c r="B11" s="7" t="s">
        <v>22</v>
      </c>
      <c r="C11" s="7">
        <v>30</v>
      </c>
      <c r="D11" s="4">
        <v>2.2999999999999998</v>
      </c>
      <c r="E11" s="4">
        <v>0.2</v>
      </c>
      <c r="F11" s="7">
        <v>15.4</v>
      </c>
      <c r="G11" s="7">
        <v>70.3</v>
      </c>
      <c r="H11" s="4">
        <v>0.12</v>
      </c>
      <c r="I11" s="4">
        <v>0.09</v>
      </c>
      <c r="J11" s="7">
        <v>0.06</v>
      </c>
      <c r="K11" s="6">
        <v>0</v>
      </c>
      <c r="L11" s="5">
        <v>37.5</v>
      </c>
      <c r="M11" s="4">
        <v>12.3</v>
      </c>
      <c r="N11" s="4">
        <v>38.700000000000003</v>
      </c>
      <c r="O11" s="7">
        <v>1.08</v>
      </c>
    </row>
    <row r="12" spans="1:15" ht="33.65" customHeight="1" thickBot="1" x14ac:dyDescent="0.4">
      <c r="A12" s="9"/>
      <c r="B12" s="10"/>
      <c r="C12" s="7"/>
      <c r="D12" s="4"/>
      <c r="E12" s="4"/>
      <c r="F12" s="7"/>
      <c r="G12" s="7"/>
      <c r="H12" s="4"/>
      <c r="I12" s="4"/>
      <c r="J12" s="7"/>
      <c r="K12" s="7"/>
      <c r="L12" s="68"/>
      <c r="M12" s="23"/>
      <c r="N12" s="4"/>
      <c r="O12" s="7"/>
    </row>
    <row r="13" spans="1:15" ht="33.65" customHeight="1" thickBot="1" x14ac:dyDescent="0.4">
      <c r="A13" s="17" t="s">
        <v>21</v>
      </c>
      <c r="B13" s="7" t="s">
        <v>56</v>
      </c>
      <c r="C13" s="7">
        <v>15</v>
      </c>
      <c r="D13" s="4">
        <v>0</v>
      </c>
      <c r="E13" s="4">
        <v>0</v>
      </c>
      <c r="F13" s="7">
        <v>7.6</v>
      </c>
      <c r="G13" s="7">
        <v>27.6</v>
      </c>
      <c r="H13" s="4">
        <v>0</v>
      </c>
      <c r="I13" s="4">
        <v>0</v>
      </c>
      <c r="J13" s="19">
        <v>1.6</v>
      </c>
      <c r="K13" s="12">
        <v>0</v>
      </c>
      <c r="L13" s="5">
        <v>2</v>
      </c>
      <c r="M13" s="4">
        <v>1.3</v>
      </c>
      <c r="N13" s="4">
        <v>1.5</v>
      </c>
      <c r="O13" s="7">
        <v>0.05</v>
      </c>
    </row>
    <row r="14" spans="1:15" ht="33.65" customHeight="1" thickBot="1" x14ac:dyDescent="0.4">
      <c r="A14" s="17"/>
      <c r="B14" s="7"/>
      <c r="C14" s="7"/>
      <c r="D14" s="4"/>
      <c r="E14" s="4"/>
      <c r="F14" s="7"/>
      <c r="G14" s="7"/>
      <c r="H14" s="4"/>
      <c r="I14" s="4"/>
      <c r="J14" s="28"/>
      <c r="K14" s="7"/>
      <c r="L14" s="4"/>
      <c r="M14" s="4"/>
      <c r="N14" s="4"/>
      <c r="O14" s="7"/>
    </row>
    <row r="15" spans="1:15" ht="33.65" customHeight="1" thickBot="1" x14ac:dyDescent="0.4">
      <c r="A15" s="17" t="s">
        <v>21</v>
      </c>
      <c r="B15" s="7" t="s">
        <v>23</v>
      </c>
      <c r="C15" s="7">
        <v>25</v>
      </c>
      <c r="D15" s="4">
        <v>1.7</v>
      </c>
      <c r="E15" s="4">
        <v>0.3</v>
      </c>
      <c r="F15" s="7">
        <v>8.4</v>
      </c>
      <c r="G15" s="7">
        <v>42.7</v>
      </c>
      <c r="H15" s="4">
        <v>0.1</v>
      </c>
      <c r="I15" s="4">
        <v>0.08</v>
      </c>
      <c r="J15" s="52">
        <v>0.1</v>
      </c>
      <c r="K15" s="7">
        <v>0</v>
      </c>
      <c r="L15" s="4">
        <v>18.25</v>
      </c>
      <c r="M15" s="4">
        <v>10</v>
      </c>
      <c r="N15" s="4">
        <v>31.25</v>
      </c>
      <c r="O15" s="7">
        <v>0.7</v>
      </c>
    </row>
    <row r="16" spans="1:15" ht="33.65" customHeight="1" thickBot="1" x14ac:dyDescent="0.4">
      <c r="A16" s="77" t="s">
        <v>24</v>
      </c>
      <c r="B16" s="78"/>
      <c r="C16" s="8">
        <v>500</v>
      </c>
      <c r="D16" s="2">
        <f>SUM(D8:D15)</f>
        <v>18.600000000000001</v>
      </c>
      <c r="E16" s="2">
        <f t="shared" ref="E16:O16" si="0">SUM(E8:E15)</f>
        <v>18.600000000000001</v>
      </c>
      <c r="F16" s="22">
        <f t="shared" si="0"/>
        <v>72.100000000000009</v>
      </c>
      <c r="G16" s="42">
        <f t="shared" si="0"/>
        <v>525.20000000000005</v>
      </c>
      <c r="H16" s="46">
        <f t="shared" si="0"/>
        <v>0.33999999999999997</v>
      </c>
      <c r="I16" s="2">
        <f t="shared" si="0"/>
        <v>0.35000000000000003</v>
      </c>
      <c r="J16" s="47">
        <f t="shared" si="0"/>
        <v>3.49</v>
      </c>
      <c r="K16" s="20">
        <f t="shared" si="0"/>
        <v>41.88</v>
      </c>
      <c r="L16" s="2">
        <f t="shared" si="0"/>
        <v>221.65</v>
      </c>
      <c r="M16" s="2">
        <f t="shared" si="0"/>
        <v>61.2</v>
      </c>
      <c r="N16" s="2">
        <f t="shared" si="0"/>
        <v>301.95</v>
      </c>
      <c r="O16" s="2">
        <f t="shared" si="0"/>
        <v>3.46</v>
      </c>
    </row>
    <row r="17" spans="1:15" ht="33.65" customHeight="1" thickTop="1" thickBot="1" x14ac:dyDescent="0.4">
      <c r="A17" s="72" t="s">
        <v>25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4"/>
    </row>
    <row r="18" spans="1:15" ht="33.65" customHeight="1" thickTop="1" thickBot="1" x14ac:dyDescent="0.4">
      <c r="A18" s="13" t="s">
        <v>48</v>
      </c>
      <c r="B18" s="14" t="s">
        <v>49</v>
      </c>
      <c r="C18" s="15">
        <v>60</v>
      </c>
      <c r="D18" s="16">
        <v>0.8</v>
      </c>
      <c r="E18" s="16">
        <v>3.2</v>
      </c>
      <c r="F18" s="15">
        <v>7.8</v>
      </c>
      <c r="G18" s="15">
        <v>63.8</v>
      </c>
      <c r="H18" s="16">
        <v>0.01</v>
      </c>
      <c r="I18" s="16">
        <v>0.03</v>
      </c>
      <c r="J18" s="15">
        <v>2.08</v>
      </c>
      <c r="K18" s="15">
        <v>1.03</v>
      </c>
      <c r="L18" s="16">
        <v>21</v>
      </c>
      <c r="M18" s="16">
        <v>16</v>
      </c>
      <c r="N18" s="16">
        <v>24</v>
      </c>
      <c r="O18" s="15">
        <v>0.8</v>
      </c>
    </row>
    <row r="19" spans="1:15" ht="33.65" customHeight="1" thickBot="1" x14ac:dyDescent="0.4">
      <c r="A19" s="9" t="s">
        <v>31</v>
      </c>
      <c r="B19" s="10" t="s">
        <v>32</v>
      </c>
      <c r="C19" s="7">
        <v>200</v>
      </c>
      <c r="D19" s="4">
        <v>4.7</v>
      </c>
      <c r="E19" s="4">
        <v>4.96</v>
      </c>
      <c r="F19" s="7">
        <v>10.1</v>
      </c>
      <c r="G19" s="7">
        <v>110.4</v>
      </c>
      <c r="H19" s="4">
        <v>0.03</v>
      </c>
      <c r="I19" s="4">
        <v>0.04</v>
      </c>
      <c r="J19" s="7">
        <v>6.8</v>
      </c>
      <c r="K19" s="7">
        <v>134.6</v>
      </c>
      <c r="L19" s="4">
        <v>33.6</v>
      </c>
      <c r="M19" s="4">
        <v>19.2</v>
      </c>
      <c r="N19" s="4">
        <v>42.6</v>
      </c>
      <c r="O19" s="7">
        <v>0.9</v>
      </c>
    </row>
    <row r="20" spans="1:15" ht="33.65" customHeight="1" thickBot="1" x14ac:dyDescent="0.4">
      <c r="A20" s="9" t="s">
        <v>50</v>
      </c>
      <c r="B20" s="10" t="s">
        <v>51</v>
      </c>
      <c r="C20" s="7">
        <v>150</v>
      </c>
      <c r="D20" s="4">
        <v>5.4</v>
      </c>
      <c r="E20" s="4">
        <v>4.9000000000000004</v>
      </c>
      <c r="F20" s="7">
        <v>32.799999999999997</v>
      </c>
      <c r="G20" s="7">
        <v>196.8</v>
      </c>
      <c r="H20" s="4">
        <v>0.06</v>
      </c>
      <c r="I20" s="4">
        <v>0.03</v>
      </c>
      <c r="J20" s="7">
        <v>0</v>
      </c>
      <c r="K20" s="7">
        <v>18.399999999999999</v>
      </c>
      <c r="L20" s="4">
        <v>12</v>
      </c>
      <c r="M20" s="4">
        <v>7.2</v>
      </c>
      <c r="N20" s="4">
        <v>41</v>
      </c>
      <c r="O20" s="7">
        <v>0.73</v>
      </c>
    </row>
    <row r="21" spans="1:15" ht="33.65" customHeight="1" thickBot="1" x14ac:dyDescent="0.4">
      <c r="A21" s="9" t="s">
        <v>52</v>
      </c>
      <c r="B21" s="10" t="s">
        <v>53</v>
      </c>
      <c r="C21" s="7">
        <v>80</v>
      </c>
      <c r="D21" s="4">
        <v>11</v>
      </c>
      <c r="E21" s="4">
        <v>12.4</v>
      </c>
      <c r="F21" s="7">
        <v>1.9</v>
      </c>
      <c r="G21" s="7">
        <v>167.5</v>
      </c>
      <c r="H21" s="4">
        <v>0.03</v>
      </c>
      <c r="I21" s="4">
        <v>0.1</v>
      </c>
      <c r="J21" s="7">
        <v>0.36</v>
      </c>
      <c r="K21" s="7">
        <v>85.7</v>
      </c>
      <c r="L21" s="4">
        <v>24</v>
      </c>
      <c r="M21" s="4">
        <v>16</v>
      </c>
      <c r="N21" s="4">
        <v>121</v>
      </c>
      <c r="O21" s="7">
        <v>1.62</v>
      </c>
    </row>
    <row r="22" spans="1:15" ht="33.65" customHeight="1" thickBot="1" x14ac:dyDescent="0.4">
      <c r="A22" s="62" t="s">
        <v>42</v>
      </c>
      <c r="B22" s="63" t="s">
        <v>43</v>
      </c>
      <c r="C22" s="5">
        <v>200</v>
      </c>
      <c r="D22" s="5">
        <v>0.5</v>
      </c>
      <c r="E22" s="5">
        <v>0</v>
      </c>
      <c r="F22" s="28">
        <v>19.8</v>
      </c>
      <c r="G22" s="12">
        <v>81</v>
      </c>
      <c r="H22" s="64">
        <v>0</v>
      </c>
      <c r="I22" s="64">
        <v>0</v>
      </c>
      <c r="J22" s="65">
        <v>0.02</v>
      </c>
      <c r="K22" s="66">
        <v>15</v>
      </c>
      <c r="L22" s="64">
        <v>50</v>
      </c>
      <c r="M22" s="64">
        <v>2.1</v>
      </c>
      <c r="N22" s="64">
        <v>4.3</v>
      </c>
      <c r="O22" s="64">
        <v>0.09</v>
      </c>
    </row>
    <row r="23" spans="1:15" ht="33.65" customHeight="1" thickTop="1" thickBot="1" x14ac:dyDescent="0.4">
      <c r="A23" s="13"/>
      <c r="B23" s="14"/>
      <c r="C23" s="15"/>
      <c r="D23" s="16"/>
      <c r="E23" s="16"/>
      <c r="F23" s="15"/>
      <c r="G23" s="15"/>
      <c r="H23" s="16"/>
      <c r="I23" s="16"/>
      <c r="J23" s="15"/>
      <c r="K23" s="15"/>
      <c r="L23" s="16"/>
      <c r="M23" s="16"/>
      <c r="N23" s="16"/>
      <c r="O23" s="15"/>
    </row>
    <row r="24" spans="1:15" ht="33.65" customHeight="1" thickBot="1" x14ac:dyDescent="0.4">
      <c r="A24" s="9"/>
      <c r="B24" s="10"/>
      <c r="C24" s="7"/>
      <c r="D24" s="4"/>
      <c r="E24" s="4"/>
      <c r="F24" s="7"/>
      <c r="G24" s="7"/>
      <c r="H24" s="4"/>
      <c r="I24" s="4"/>
      <c r="J24" s="7"/>
      <c r="K24" s="7"/>
      <c r="L24" s="4"/>
      <c r="M24" s="4"/>
      <c r="N24" s="4"/>
      <c r="O24" s="7"/>
    </row>
    <row r="25" spans="1:15" ht="33.65" customHeight="1" thickBot="1" x14ac:dyDescent="0.4">
      <c r="A25" s="9"/>
      <c r="B25" s="10"/>
      <c r="C25" s="7"/>
      <c r="D25" s="4"/>
      <c r="E25" s="4"/>
      <c r="F25" s="7"/>
      <c r="G25" s="7"/>
      <c r="H25" s="4"/>
      <c r="I25" s="4"/>
      <c r="J25" s="7"/>
      <c r="K25" s="7"/>
      <c r="L25" s="5"/>
      <c r="M25" s="4"/>
      <c r="N25" s="4"/>
      <c r="O25" s="7"/>
    </row>
    <row r="26" spans="1:15" ht="33.65" customHeight="1" thickBot="1" x14ac:dyDescent="0.4">
      <c r="A26" s="17" t="s">
        <v>21</v>
      </c>
      <c r="B26" s="7" t="s">
        <v>22</v>
      </c>
      <c r="C26" s="7">
        <v>35</v>
      </c>
      <c r="D26" s="4">
        <v>2.5</v>
      </c>
      <c r="E26" s="4">
        <v>0.3</v>
      </c>
      <c r="F26" s="7">
        <v>18</v>
      </c>
      <c r="G26" s="7">
        <v>82.04</v>
      </c>
      <c r="H26" s="4"/>
      <c r="I26" s="4"/>
      <c r="J26" s="7"/>
      <c r="K26" s="7"/>
      <c r="L26" s="4"/>
      <c r="M26" s="4"/>
      <c r="N26" s="4"/>
      <c r="O26" s="7"/>
    </row>
    <row r="27" spans="1:15" ht="33.65" customHeight="1" thickBot="1" x14ac:dyDescent="0.4">
      <c r="A27" s="9" t="s">
        <v>21</v>
      </c>
      <c r="B27" s="10" t="s">
        <v>23</v>
      </c>
      <c r="C27" s="7">
        <v>30</v>
      </c>
      <c r="D27" s="4">
        <v>2.04</v>
      </c>
      <c r="E27" s="4">
        <v>0.4</v>
      </c>
      <c r="F27" s="7">
        <v>10.08</v>
      </c>
      <c r="G27" s="7">
        <v>51.24</v>
      </c>
      <c r="H27" s="4">
        <v>0.12</v>
      </c>
      <c r="I27" s="4">
        <v>0.1</v>
      </c>
      <c r="J27" s="7">
        <v>0.12</v>
      </c>
      <c r="K27" s="7">
        <v>0</v>
      </c>
      <c r="L27" s="4">
        <v>21.9</v>
      </c>
      <c r="M27" s="4">
        <v>12</v>
      </c>
      <c r="N27" s="4">
        <v>37.5</v>
      </c>
      <c r="O27" s="7">
        <v>0.84</v>
      </c>
    </row>
    <row r="28" spans="1:15" ht="33.65" customHeight="1" thickBot="1" x14ac:dyDescent="0.4">
      <c r="A28" s="75" t="s">
        <v>24</v>
      </c>
      <c r="B28" s="76"/>
      <c r="C28" s="7">
        <v>755</v>
      </c>
      <c r="D28" s="1">
        <f>SUM(D18:D27)</f>
        <v>26.939999999999998</v>
      </c>
      <c r="E28" s="1">
        <f t="shared" ref="E28:O28" si="1">SUM(E18:E27)</f>
        <v>26.16</v>
      </c>
      <c r="F28" s="1">
        <f t="shared" si="1"/>
        <v>100.47999999999999</v>
      </c>
      <c r="G28" s="1">
        <f t="shared" si="1"/>
        <v>752.78</v>
      </c>
      <c r="H28" s="1">
        <f t="shared" si="1"/>
        <v>0.25</v>
      </c>
      <c r="I28" s="1">
        <f t="shared" si="1"/>
        <v>0.30000000000000004</v>
      </c>
      <c r="J28" s="51">
        <f t="shared" si="1"/>
        <v>9.3799999999999972</v>
      </c>
      <c r="K28" s="48">
        <f t="shared" si="1"/>
        <v>254.73000000000002</v>
      </c>
      <c r="L28" s="1">
        <f t="shared" si="1"/>
        <v>162.5</v>
      </c>
      <c r="M28" s="1">
        <f t="shared" si="1"/>
        <v>72.5</v>
      </c>
      <c r="N28" s="1">
        <f t="shared" si="1"/>
        <v>270.39999999999998</v>
      </c>
      <c r="O28" s="1">
        <f t="shared" si="1"/>
        <v>4.9800000000000004</v>
      </c>
    </row>
    <row r="29" spans="1:15" ht="33.65" customHeight="1" thickBot="1" x14ac:dyDescent="0.4">
      <c r="A29" s="77" t="s">
        <v>26</v>
      </c>
      <c r="B29" s="78"/>
      <c r="C29" s="11">
        <v>1255</v>
      </c>
      <c r="D29" s="2">
        <f>D28+D16</f>
        <v>45.54</v>
      </c>
      <c r="E29" s="2">
        <f t="shared" ref="E29:O29" si="2">E28+E16</f>
        <v>44.760000000000005</v>
      </c>
      <c r="F29" s="2">
        <f t="shared" si="2"/>
        <v>172.57999999999998</v>
      </c>
      <c r="G29" s="2">
        <f>G28+G16</f>
        <v>1277.98</v>
      </c>
      <c r="H29" s="2">
        <f t="shared" si="2"/>
        <v>0.59</v>
      </c>
      <c r="I29" s="2">
        <f t="shared" si="2"/>
        <v>0.65000000000000013</v>
      </c>
      <c r="J29" s="47">
        <f t="shared" si="2"/>
        <v>12.869999999999997</v>
      </c>
      <c r="K29" s="22">
        <f t="shared" si="2"/>
        <v>296.61</v>
      </c>
      <c r="L29" s="46">
        <f t="shared" si="2"/>
        <v>384.15</v>
      </c>
      <c r="M29" s="2">
        <f t="shared" si="2"/>
        <v>133.69999999999999</v>
      </c>
      <c r="N29" s="2">
        <f t="shared" si="2"/>
        <v>572.34999999999991</v>
      </c>
      <c r="O29" s="2">
        <f t="shared" si="2"/>
        <v>8.4400000000000013</v>
      </c>
    </row>
    <row r="30" spans="1:15" ht="33.65" customHeight="1" thickTop="1" x14ac:dyDescent="0.35">
      <c r="A30" s="3" t="s">
        <v>28</v>
      </c>
    </row>
  </sheetData>
  <sheetProtection algorithmName="SHA-512" hashValue="IOdXLtJpd3A7mn0lVVZHJxQGmQRjekCrqWG/PMHhjp87kWqNTUvsI9vw5mY3ozq8taUj9EE5NmHjS7bf5CTF/Q==" saltValue="sYh211gp4tkiNE5f5GXNkA==" spinCount="100000" sheet="1" objects="1" scenarios="1"/>
  <mergeCells count="13">
    <mergeCell ref="A16:B16"/>
    <mergeCell ref="A17:O17"/>
    <mergeCell ref="A28:B28"/>
    <mergeCell ref="A29:B29"/>
    <mergeCell ref="A4:O4"/>
    <mergeCell ref="A5:A7"/>
    <mergeCell ref="B5:B7"/>
    <mergeCell ref="C5:C7"/>
    <mergeCell ref="D5:F6"/>
    <mergeCell ref="G5:G7"/>
    <mergeCell ref="H5:J6"/>
    <mergeCell ref="K5:K6"/>
    <mergeCell ref="L5:O6"/>
  </mergeCells>
  <pageMargins left="0.7" right="0.7" top="0.75" bottom="0.75" header="0.3" footer="0.3"/>
  <pageSetup paperSize="9" scale="5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T30"/>
  <sheetViews>
    <sheetView topLeftCell="B13" zoomScale="85" zoomScaleNormal="85" workbookViewId="0">
      <selection activeCell="C28" sqref="C28:O29"/>
    </sheetView>
  </sheetViews>
  <sheetFormatPr defaultColWidth="8.90625" defaultRowHeight="14.5" x14ac:dyDescent="0.35"/>
  <cols>
    <col min="1" max="1" width="13.6328125" style="3" customWidth="1"/>
    <col min="2" max="2" width="26.08984375" style="3" customWidth="1"/>
    <col min="3" max="3" width="12.36328125" style="3" customWidth="1"/>
    <col min="4" max="6" width="8.90625" style="3"/>
    <col min="7" max="7" width="17.54296875" style="3" customWidth="1"/>
    <col min="8" max="10" width="8.90625" style="3"/>
    <col min="11" max="11" width="10.90625" style="3" customWidth="1"/>
    <col min="12" max="16384" width="8.90625" style="3"/>
  </cols>
  <sheetData>
    <row r="3" spans="1:15" ht="33.65" customHeight="1" thickBot="1" x14ac:dyDescent="0.4"/>
    <row r="4" spans="1:15" ht="33.65" customHeight="1" thickTop="1" thickBot="1" x14ac:dyDescent="0.4">
      <c r="A4" s="72" t="s">
        <v>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4"/>
    </row>
    <row r="5" spans="1:15" ht="33.65" customHeight="1" thickTop="1" x14ac:dyDescent="0.35">
      <c r="A5" s="81" t="s">
        <v>1</v>
      </c>
      <c r="B5" s="81" t="s">
        <v>27</v>
      </c>
      <c r="C5" s="81" t="s">
        <v>2</v>
      </c>
      <c r="D5" s="84" t="s">
        <v>3</v>
      </c>
      <c r="E5" s="85"/>
      <c r="F5" s="86"/>
      <c r="G5" s="81" t="s">
        <v>4</v>
      </c>
      <c r="H5" s="84" t="s">
        <v>5</v>
      </c>
      <c r="I5" s="85"/>
      <c r="J5" s="86"/>
      <c r="K5" s="81" t="s">
        <v>6</v>
      </c>
      <c r="L5" s="85" t="s">
        <v>7</v>
      </c>
      <c r="M5" s="85"/>
      <c r="N5" s="85"/>
      <c r="O5" s="86"/>
    </row>
    <row r="6" spans="1:15" ht="33.65" customHeight="1" thickBot="1" x14ac:dyDescent="0.4">
      <c r="A6" s="82"/>
      <c r="B6" s="82"/>
      <c r="C6" s="82"/>
      <c r="D6" s="87"/>
      <c r="E6" s="88"/>
      <c r="F6" s="89"/>
      <c r="G6" s="82"/>
      <c r="H6" s="87"/>
      <c r="I6" s="88"/>
      <c r="J6" s="89"/>
      <c r="K6" s="82"/>
      <c r="L6" s="93"/>
      <c r="M6" s="88"/>
      <c r="N6" s="88"/>
      <c r="O6" s="89"/>
    </row>
    <row r="7" spans="1:15" ht="33.65" customHeight="1" thickTop="1" thickBot="1" x14ac:dyDescent="0.4">
      <c r="A7" s="83"/>
      <c r="B7" s="83"/>
      <c r="C7" s="83"/>
      <c r="D7" s="4" t="s">
        <v>8</v>
      </c>
      <c r="E7" s="5" t="s">
        <v>9</v>
      </c>
      <c r="F7" s="6" t="s">
        <v>10</v>
      </c>
      <c r="G7" s="83"/>
      <c r="H7" s="4" t="s">
        <v>11</v>
      </c>
      <c r="I7" s="5" t="s">
        <v>12</v>
      </c>
      <c r="J7" s="21" t="s">
        <v>13</v>
      </c>
      <c r="K7" s="32" t="s">
        <v>14</v>
      </c>
      <c r="L7" s="5" t="s">
        <v>15</v>
      </c>
      <c r="M7" s="4" t="s">
        <v>16</v>
      </c>
      <c r="N7" s="4" t="s">
        <v>17</v>
      </c>
      <c r="O7" s="7" t="s">
        <v>18</v>
      </c>
    </row>
    <row r="8" spans="1:15" ht="33.65" customHeight="1" thickBot="1" x14ac:dyDescent="0.4">
      <c r="A8" s="17" t="s">
        <v>19</v>
      </c>
      <c r="B8" s="7" t="s">
        <v>20</v>
      </c>
      <c r="C8" s="7">
        <v>15</v>
      </c>
      <c r="D8" s="4">
        <v>3.5</v>
      </c>
      <c r="E8" s="4">
        <v>4.4000000000000004</v>
      </c>
      <c r="F8" s="7">
        <v>0</v>
      </c>
      <c r="G8" s="7">
        <v>53.8</v>
      </c>
      <c r="H8" s="4">
        <v>0.01</v>
      </c>
      <c r="I8" s="4">
        <v>0.05</v>
      </c>
      <c r="J8" s="7">
        <v>0.11</v>
      </c>
      <c r="K8" s="6">
        <v>39</v>
      </c>
      <c r="L8" s="5">
        <v>132</v>
      </c>
      <c r="M8" s="4">
        <v>5.3</v>
      </c>
      <c r="N8" s="4">
        <v>75</v>
      </c>
      <c r="O8" s="7">
        <v>0.15</v>
      </c>
    </row>
    <row r="9" spans="1:15" ht="33.65" customHeight="1" thickBot="1" x14ac:dyDescent="0.4">
      <c r="A9" s="17">
        <v>188</v>
      </c>
      <c r="B9" s="67" t="s">
        <v>59</v>
      </c>
      <c r="C9" s="7">
        <v>200</v>
      </c>
      <c r="D9" s="4">
        <v>8.39</v>
      </c>
      <c r="E9" s="4">
        <v>9.6999999999999993</v>
      </c>
      <c r="F9" s="7">
        <v>38.619999999999997</v>
      </c>
      <c r="G9" s="7">
        <v>269.44</v>
      </c>
      <c r="H9" s="4">
        <v>0.35</v>
      </c>
      <c r="I9" s="4">
        <v>0.09</v>
      </c>
      <c r="J9" s="7">
        <v>0</v>
      </c>
      <c r="K9" s="17">
        <v>0.03</v>
      </c>
      <c r="L9" s="4">
        <v>55.96</v>
      </c>
      <c r="M9" s="4">
        <v>128.65</v>
      </c>
      <c r="N9" s="4">
        <v>29.4</v>
      </c>
      <c r="O9" s="7">
        <v>0.81</v>
      </c>
    </row>
    <row r="10" spans="1:15" ht="33.65" customHeight="1" thickBot="1" x14ac:dyDescent="0.4">
      <c r="A10" s="17" t="s">
        <v>40</v>
      </c>
      <c r="B10" s="7" t="s">
        <v>41</v>
      </c>
      <c r="C10" s="7">
        <v>200</v>
      </c>
      <c r="D10" s="4">
        <v>1.6</v>
      </c>
      <c r="E10" s="4">
        <v>1.1000000000000001</v>
      </c>
      <c r="F10" s="7">
        <v>8.6999999999999993</v>
      </c>
      <c r="G10" s="7">
        <v>50.9</v>
      </c>
      <c r="H10" s="4">
        <v>0.01</v>
      </c>
      <c r="I10" s="4">
        <v>7.0000000000000007E-2</v>
      </c>
      <c r="J10" s="7">
        <v>0.3</v>
      </c>
      <c r="K10" s="17">
        <v>6.9</v>
      </c>
      <c r="L10" s="4">
        <v>57</v>
      </c>
      <c r="M10" s="4">
        <v>9.9</v>
      </c>
      <c r="N10" s="4">
        <v>46</v>
      </c>
      <c r="O10" s="7">
        <v>0.77</v>
      </c>
    </row>
    <row r="11" spans="1:15" ht="33.65" customHeight="1" thickBot="1" x14ac:dyDescent="0.4">
      <c r="A11" s="17" t="s">
        <v>21</v>
      </c>
      <c r="B11" s="7" t="s">
        <v>22</v>
      </c>
      <c r="C11" s="7">
        <v>30</v>
      </c>
      <c r="D11" s="4">
        <v>2.2999999999999998</v>
      </c>
      <c r="E11" s="4">
        <v>0.2</v>
      </c>
      <c r="F11" s="7">
        <v>15.4</v>
      </c>
      <c r="G11" s="7">
        <v>70.3</v>
      </c>
      <c r="H11" s="4">
        <v>0.12</v>
      </c>
      <c r="I11" s="4">
        <v>0.09</v>
      </c>
      <c r="J11" s="7">
        <v>0.06</v>
      </c>
      <c r="K11" s="6">
        <v>0</v>
      </c>
      <c r="L11" s="5">
        <v>37.5</v>
      </c>
      <c r="M11" s="4">
        <v>12.3</v>
      </c>
      <c r="N11" s="4">
        <v>38.700000000000003</v>
      </c>
      <c r="O11" s="7">
        <v>1.08</v>
      </c>
    </row>
    <row r="12" spans="1:15" ht="33.65" customHeight="1" thickBot="1" x14ac:dyDescent="0.4">
      <c r="A12" s="17" t="s">
        <v>21</v>
      </c>
      <c r="B12" s="7" t="s">
        <v>23</v>
      </c>
      <c r="C12" s="7">
        <v>25</v>
      </c>
      <c r="D12" s="4">
        <v>1.7</v>
      </c>
      <c r="E12" s="4">
        <v>0.3</v>
      </c>
      <c r="F12" s="7">
        <v>8.4</v>
      </c>
      <c r="G12" s="7">
        <v>42.7</v>
      </c>
      <c r="H12" s="4">
        <v>0.1</v>
      </c>
      <c r="I12" s="4">
        <v>0.08</v>
      </c>
      <c r="J12" s="19">
        <v>0.1</v>
      </c>
      <c r="K12" s="12">
        <v>0</v>
      </c>
      <c r="L12" s="5">
        <v>18.25</v>
      </c>
      <c r="M12" s="4">
        <v>10</v>
      </c>
      <c r="N12" s="4">
        <v>31.25</v>
      </c>
      <c r="O12" s="7">
        <v>0.7</v>
      </c>
    </row>
    <row r="13" spans="1:15" ht="33.65" customHeight="1" thickBot="1" x14ac:dyDescent="0.4">
      <c r="A13" s="17" t="s">
        <v>126</v>
      </c>
      <c r="B13" s="7" t="s">
        <v>125</v>
      </c>
      <c r="C13" s="7">
        <v>30</v>
      </c>
      <c r="D13" s="4">
        <v>1.6</v>
      </c>
      <c r="E13" s="4">
        <v>1.4</v>
      </c>
      <c r="F13" s="7">
        <v>12.6</v>
      </c>
      <c r="G13" s="7">
        <v>69.7</v>
      </c>
      <c r="H13" s="4">
        <v>0.01</v>
      </c>
      <c r="I13" s="4">
        <v>0.05</v>
      </c>
      <c r="J13" s="19">
        <v>0.05</v>
      </c>
      <c r="K13" s="12">
        <v>3.9</v>
      </c>
      <c r="L13" s="5">
        <v>40.4</v>
      </c>
      <c r="M13" s="4">
        <v>15.2</v>
      </c>
      <c r="N13" s="4">
        <v>43.1</v>
      </c>
      <c r="O13" s="7">
        <v>0.6</v>
      </c>
    </row>
    <row r="14" spans="1:15" ht="33.65" customHeight="1" thickBot="1" x14ac:dyDescent="0.4">
      <c r="A14" s="17"/>
      <c r="B14" s="7"/>
      <c r="C14" s="7"/>
      <c r="D14" s="4"/>
      <c r="E14" s="4"/>
      <c r="F14" s="7"/>
      <c r="G14" s="7"/>
      <c r="H14" s="4"/>
      <c r="I14" s="4"/>
      <c r="J14" s="19"/>
      <c r="K14" s="17"/>
      <c r="L14" s="4"/>
      <c r="M14" s="4"/>
      <c r="N14" s="4"/>
      <c r="O14" s="7"/>
    </row>
    <row r="15" spans="1:15" ht="33.65" customHeight="1" thickBot="1" x14ac:dyDescent="0.4">
      <c r="A15" s="17"/>
      <c r="B15" s="7"/>
      <c r="C15" s="7"/>
      <c r="D15" s="4"/>
      <c r="E15" s="4"/>
      <c r="F15" s="7"/>
      <c r="G15" s="7"/>
      <c r="H15" s="4"/>
      <c r="I15" s="4"/>
      <c r="J15" s="19"/>
      <c r="K15" s="12"/>
      <c r="L15" s="5"/>
      <c r="M15" s="4"/>
      <c r="N15" s="4"/>
      <c r="O15" s="7"/>
    </row>
    <row r="16" spans="1:15" ht="33.65" customHeight="1" thickBot="1" x14ac:dyDescent="0.4">
      <c r="A16" s="77" t="s">
        <v>24</v>
      </c>
      <c r="B16" s="78"/>
      <c r="C16" s="8">
        <v>500</v>
      </c>
      <c r="D16" s="2">
        <f>SUM(D8:D15)</f>
        <v>19.09</v>
      </c>
      <c r="E16" s="2">
        <f t="shared" ref="E16:O16" si="0">SUM(E8:E15)</f>
        <v>17.099999999999998</v>
      </c>
      <c r="F16" s="2">
        <f t="shared" si="0"/>
        <v>83.719999999999985</v>
      </c>
      <c r="G16" s="2">
        <f t="shared" si="0"/>
        <v>556.84</v>
      </c>
      <c r="H16" s="2">
        <f t="shared" si="0"/>
        <v>0.6</v>
      </c>
      <c r="I16" s="2">
        <f t="shared" si="0"/>
        <v>0.43000000000000005</v>
      </c>
      <c r="J16" s="22">
        <f t="shared" si="0"/>
        <v>0.62</v>
      </c>
      <c r="K16" s="42">
        <f t="shared" si="0"/>
        <v>49.83</v>
      </c>
      <c r="L16" s="34">
        <f t="shared" si="0"/>
        <v>341.11</v>
      </c>
      <c r="M16" s="2">
        <f t="shared" si="0"/>
        <v>181.35000000000002</v>
      </c>
      <c r="N16" s="2">
        <f t="shared" si="0"/>
        <v>263.45000000000005</v>
      </c>
      <c r="O16" s="2">
        <f t="shared" si="0"/>
        <v>4.1099999999999994</v>
      </c>
    </row>
    <row r="17" spans="1:20" ht="33.65" customHeight="1" thickTop="1" thickBot="1" x14ac:dyDescent="0.4">
      <c r="A17" s="72" t="s">
        <v>25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4"/>
      <c r="R17" s="40"/>
    </row>
    <row r="18" spans="1:20" ht="33.65" customHeight="1" thickTop="1" thickBot="1" x14ac:dyDescent="0.4">
      <c r="A18" s="35"/>
      <c r="B18" s="36"/>
      <c r="C18" s="11"/>
      <c r="D18" s="37"/>
      <c r="E18" s="37"/>
      <c r="F18" s="11"/>
      <c r="G18" s="11"/>
      <c r="H18" s="37"/>
      <c r="I18" s="37"/>
      <c r="J18" s="38"/>
      <c r="K18" s="39"/>
      <c r="L18" s="39"/>
      <c r="M18" s="37"/>
      <c r="N18" s="37"/>
      <c r="O18" s="11"/>
    </row>
    <row r="19" spans="1:20" ht="33.65" customHeight="1" thickTop="1" thickBot="1" x14ac:dyDescent="0.4">
      <c r="A19" s="9" t="s">
        <v>29</v>
      </c>
      <c r="B19" s="10" t="s">
        <v>30</v>
      </c>
      <c r="C19" s="7">
        <v>60</v>
      </c>
      <c r="D19" s="4">
        <v>0.6</v>
      </c>
      <c r="E19" s="4">
        <v>6.1</v>
      </c>
      <c r="F19" s="7">
        <v>4.3</v>
      </c>
      <c r="G19" s="7">
        <v>74.2</v>
      </c>
      <c r="H19" s="4">
        <v>0.03</v>
      </c>
      <c r="I19" s="4">
        <v>0.03</v>
      </c>
      <c r="J19" s="19">
        <v>3.63</v>
      </c>
      <c r="K19" s="32">
        <v>733</v>
      </c>
      <c r="L19" s="4">
        <v>14</v>
      </c>
      <c r="M19" s="4">
        <v>16</v>
      </c>
      <c r="N19" s="4">
        <v>22</v>
      </c>
      <c r="O19" s="7">
        <v>0.67</v>
      </c>
    </row>
    <row r="20" spans="1:20" ht="33.65" customHeight="1" thickBot="1" x14ac:dyDescent="0.4">
      <c r="A20" s="9" t="s">
        <v>60</v>
      </c>
      <c r="B20" s="10" t="s">
        <v>61</v>
      </c>
      <c r="C20" s="7">
        <v>200</v>
      </c>
      <c r="D20" s="4">
        <v>4.5999999999999996</v>
      </c>
      <c r="E20" s="4">
        <v>5.6</v>
      </c>
      <c r="F20" s="7">
        <v>5.7</v>
      </c>
      <c r="G20" s="7">
        <v>92.2</v>
      </c>
      <c r="H20" s="4">
        <v>0.02</v>
      </c>
      <c r="I20" s="4">
        <v>0.03</v>
      </c>
      <c r="J20" s="7">
        <v>10.8</v>
      </c>
      <c r="K20" s="7">
        <v>105</v>
      </c>
      <c r="L20" s="4">
        <v>37.4</v>
      </c>
      <c r="M20" s="4">
        <v>13.2</v>
      </c>
      <c r="N20" s="4">
        <v>31</v>
      </c>
      <c r="O20" s="7">
        <v>0.5</v>
      </c>
    </row>
    <row r="21" spans="1:20" ht="33.65" customHeight="1" thickBot="1" x14ac:dyDescent="0.4">
      <c r="A21" s="9" t="s">
        <v>33</v>
      </c>
      <c r="B21" s="10" t="s">
        <v>34</v>
      </c>
      <c r="C21" s="7">
        <v>150</v>
      </c>
      <c r="D21" s="4">
        <v>3.7</v>
      </c>
      <c r="E21" s="4">
        <v>4.8</v>
      </c>
      <c r="F21" s="7">
        <v>36.5</v>
      </c>
      <c r="G21" s="7">
        <v>203.5</v>
      </c>
      <c r="H21" s="4">
        <v>0.03</v>
      </c>
      <c r="I21" s="4">
        <v>0.03</v>
      </c>
      <c r="J21" s="19">
        <v>0</v>
      </c>
      <c r="K21" s="12">
        <v>18.399999999999999</v>
      </c>
      <c r="L21" s="5">
        <v>6.9</v>
      </c>
      <c r="M21" s="4">
        <v>24</v>
      </c>
      <c r="N21" s="4">
        <v>73</v>
      </c>
      <c r="O21" s="7">
        <v>0.49</v>
      </c>
    </row>
    <row r="22" spans="1:20" ht="33.65" customHeight="1" thickBot="1" x14ac:dyDescent="0.4">
      <c r="A22" s="9" t="s">
        <v>46</v>
      </c>
      <c r="B22" s="10" t="s">
        <v>47</v>
      </c>
      <c r="C22" s="7">
        <v>70</v>
      </c>
      <c r="D22" s="4">
        <v>9.6</v>
      </c>
      <c r="E22" s="4">
        <v>5.2</v>
      </c>
      <c r="F22" s="7">
        <v>4.4000000000000004</v>
      </c>
      <c r="G22" s="7">
        <v>103</v>
      </c>
      <c r="H22" s="4">
        <v>0.06</v>
      </c>
      <c r="I22" s="4">
        <v>0.06</v>
      </c>
      <c r="J22" s="19">
        <v>1.91</v>
      </c>
      <c r="K22" s="12">
        <v>221</v>
      </c>
      <c r="L22" s="5">
        <v>31</v>
      </c>
      <c r="M22" s="4">
        <v>39</v>
      </c>
      <c r="N22" s="4">
        <v>146</v>
      </c>
      <c r="O22" s="7">
        <v>0.74</v>
      </c>
      <c r="T22" s="43"/>
    </row>
    <row r="23" spans="1:20" ht="33.65" customHeight="1" thickBot="1" x14ac:dyDescent="0.4">
      <c r="A23" s="9" t="s">
        <v>35</v>
      </c>
      <c r="B23" s="10" t="s">
        <v>36</v>
      </c>
      <c r="C23" s="7">
        <v>20</v>
      </c>
      <c r="D23" s="4">
        <v>0.7</v>
      </c>
      <c r="E23" s="4">
        <v>1.5</v>
      </c>
      <c r="F23" s="7">
        <v>1.9</v>
      </c>
      <c r="G23" s="7">
        <v>23.8</v>
      </c>
      <c r="H23" s="4">
        <v>8.0000000000000002E-3</v>
      </c>
      <c r="I23" s="4">
        <v>2.5999999999999999E-2</v>
      </c>
      <c r="J23" s="19">
        <v>0.1</v>
      </c>
      <c r="K23" s="12">
        <v>6.96</v>
      </c>
      <c r="L23" s="5">
        <v>22</v>
      </c>
      <c r="M23" s="4">
        <v>2.6</v>
      </c>
      <c r="N23" s="4">
        <v>17.399999999999999</v>
      </c>
      <c r="O23" s="7">
        <v>3.7999999999999999E-2</v>
      </c>
    </row>
    <row r="24" spans="1:20" ht="33.65" customHeight="1" thickBot="1" x14ac:dyDescent="0.4">
      <c r="A24" s="9" t="s">
        <v>37</v>
      </c>
      <c r="B24" s="10" t="s">
        <v>38</v>
      </c>
      <c r="C24" s="7">
        <v>200</v>
      </c>
      <c r="D24" s="4">
        <v>0.6</v>
      </c>
      <c r="E24" s="4">
        <v>0.2</v>
      </c>
      <c r="F24" s="7">
        <v>15.2</v>
      </c>
      <c r="G24" s="7">
        <v>65.3</v>
      </c>
      <c r="H24" s="4">
        <v>0.01</v>
      </c>
      <c r="I24" s="4">
        <v>0.05</v>
      </c>
      <c r="J24" s="19">
        <v>80</v>
      </c>
      <c r="K24" s="12">
        <v>98</v>
      </c>
      <c r="L24" s="5">
        <v>11</v>
      </c>
      <c r="M24" s="4">
        <v>3</v>
      </c>
      <c r="N24" s="4">
        <v>3</v>
      </c>
      <c r="O24" s="7">
        <v>0.54</v>
      </c>
    </row>
    <row r="25" spans="1:20" ht="33.65" customHeight="1" thickBot="1" x14ac:dyDescent="0.4">
      <c r="A25" s="9" t="s">
        <v>21</v>
      </c>
      <c r="B25" s="10" t="s">
        <v>22</v>
      </c>
      <c r="C25" s="7">
        <v>60</v>
      </c>
      <c r="D25" s="4">
        <v>4.5</v>
      </c>
      <c r="E25" s="4">
        <v>0.5</v>
      </c>
      <c r="F25" s="7">
        <v>29.5</v>
      </c>
      <c r="G25" s="7">
        <v>140.69999999999999</v>
      </c>
      <c r="H25" s="4">
        <v>0.24</v>
      </c>
      <c r="I25" s="4">
        <v>0.02</v>
      </c>
      <c r="J25" s="19">
        <v>0.12</v>
      </c>
      <c r="K25" s="12">
        <v>0</v>
      </c>
      <c r="L25" s="5">
        <v>75</v>
      </c>
      <c r="M25" s="4">
        <v>24.6</v>
      </c>
      <c r="N25" s="4">
        <v>77.400000000000006</v>
      </c>
      <c r="O25" s="7">
        <v>2.16</v>
      </c>
    </row>
    <row r="26" spans="1:20" ht="33.65" customHeight="1" thickBot="1" x14ac:dyDescent="0.4">
      <c r="A26" s="9" t="s">
        <v>21</v>
      </c>
      <c r="B26" s="10" t="s">
        <v>23</v>
      </c>
      <c r="C26" s="7">
        <v>30</v>
      </c>
      <c r="D26" s="4">
        <v>2.04</v>
      </c>
      <c r="E26" s="4">
        <v>0.4</v>
      </c>
      <c r="F26" s="7">
        <v>10.08</v>
      </c>
      <c r="G26" s="7">
        <v>51.24</v>
      </c>
      <c r="H26" s="4">
        <v>0.12</v>
      </c>
      <c r="I26" s="4">
        <v>0.1</v>
      </c>
      <c r="J26" s="7">
        <v>0.12</v>
      </c>
      <c r="K26" s="7">
        <v>0</v>
      </c>
      <c r="L26" s="4">
        <v>21.9</v>
      </c>
      <c r="M26" s="4">
        <v>12</v>
      </c>
      <c r="N26" s="4">
        <v>37.5</v>
      </c>
      <c r="O26" s="7">
        <v>0.84</v>
      </c>
    </row>
    <row r="27" spans="1:20" ht="33.65" customHeight="1" thickBot="1" x14ac:dyDescent="0.4">
      <c r="A27" s="9"/>
      <c r="B27" s="10"/>
      <c r="C27" s="7"/>
      <c r="D27" s="4"/>
      <c r="E27" s="4"/>
      <c r="F27" s="7"/>
      <c r="G27" s="7"/>
      <c r="H27" s="4"/>
      <c r="I27" s="4"/>
      <c r="J27" s="19"/>
      <c r="K27" s="69"/>
      <c r="L27" s="69"/>
      <c r="M27" s="4"/>
      <c r="N27" s="4"/>
      <c r="O27" s="7"/>
    </row>
    <row r="28" spans="1:20" ht="33.65" customHeight="1" thickBot="1" x14ac:dyDescent="0.4">
      <c r="A28" s="75" t="s">
        <v>24</v>
      </c>
      <c r="B28" s="76"/>
      <c r="C28" s="7">
        <v>790</v>
      </c>
      <c r="D28" s="1">
        <f>SUM(D18:D27)</f>
        <v>26.34</v>
      </c>
      <c r="E28" s="1">
        <f t="shared" ref="E28:O28" si="1">SUM(E18:E27)</f>
        <v>24.299999999999997</v>
      </c>
      <c r="F28" s="1">
        <f t="shared" si="1"/>
        <v>107.58</v>
      </c>
      <c r="G28" s="1">
        <f t="shared" si="1"/>
        <v>753.94</v>
      </c>
      <c r="H28" s="1">
        <f t="shared" si="1"/>
        <v>0.51800000000000002</v>
      </c>
      <c r="I28" s="1">
        <f t="shared" si="1"/>
        <v>0.34599999999999997</v>
      </c>
      <c r="J28" s="33">
        <f t="shared" si="1"/>
        <v>96.68</v>
      </c>
      <c r="K28" s="26">
        <f t="shared" si="1"/>
        <v>1182.3600000000001</v>
      </c>
      <c r="L28" s="26">
        <f t="shared" si="1"/>
        <v>219.20000000000002</v>
      </c>
      <c r="M28" s="1">
        <f t="shared" si="1"/>
        <v>134.4</v>
      </c>
      <c r="N28" s="1">
        <f t="shared" si="1"/>
        <v>407.29999999999995</v>
      </c>
      <c r="O28" s="1">
        <f t="shared" si="1"/>
        <v>5.9779999999999998</v>
      </c>
    </row>
    <row r="29" spans="1:20" ht="33.65" customHeight="1" thickBot="1" x14ac:dyDescent="0.4">
      <c r="A29" s="77" t="s">
        <v>26</v>
      </c>
      <c r="B29" s="78"/>
      <c r="C29" s="11">
        <v>1290</v>
      </c>
      <c r="D29" s="2">
        <f>D28+D16</f>
        <v>45.43</v>
      </c>
      <c r="E29" s="2">
        <f t="shared" ref="E29:O29" si="2">E28+E16</f>
        <v>41.399999999999991</v>
      </c>
      <c r="F29" s="2">
        <f t="shared" si="2"/>
        <v>191.29999999999998</v>
      </c>
      <c r="G29" s="2">
        <f>G28+G16</f>
        <v>1310.7800000000002</v>
      </c>
      <c r="H29" s="2">
        <f t="shared" si="2"/>
        <v>1.1179999999999999</v>
      </c>
      <c r="I29" s="2">
        <f t="shared" si="2"/>
        <v>0.77600000000000002</v>
      </c>
      <c r="J29" s="22">
        <f t="shared" si="2"/>
        <v>97.300000000000011</v>
      </c>
      <c r="K29" s="41">
        <f t="shared" si="2"/>
        <v>1232.19</v>
      </c>
      <c r="L29" s="41">
        <f t="shared" si="2"/>
        <v>560.31000000000006</v>
      </c>
      <c r="M29" s="2">
        <f t="shared" si="2"/>
        <v>315.75</v>
      </c>
      <c r="N29" s="2">
        <f t="shared" si="2"/>
        <v>670.75</v>
      </c>
      <c r="O29" s="2">
        <f t="shared" si="2"/>
        <v>10.087999999999999</v>
      </c>
    </row>
    <row r="30" spans="1:20" ht="33.65" customHeight="1" thickTop="1" x14ac:dyDescent="0.35">
      <c r="A30" s="3" t="s">
        <v>28</v>
      </c>
    </row>
  </sheetData>
  <sheetProtection algorithmName="SHA-512" hashValue="uo/uQ832OQwfcStwjChnbu6pUit5BMZdpZciKtnnTVh4ZlpHO586AIEgOw4j8+vmOLc0l2ri26qim6h9XMOxZA==" saltValue="7UWzgBgICY9SpXI+MP2Elg==" spinCount="100000" sheet="1" objects="1" scenarios="1"/>
  <mergeCells count="13">
    <mergeCell ref="A16:B16"/>
    <mergeCell ref="A17:O17"/>
    <mergeCell ref="A28:B28"/>
    <mergeCell ref="A29:B29"/>
    <mergeCell ref="A4:O4"/>
    <mergeCell ref="A5:A7"/>
    <mergeCell ref="B5:B7"/>
    <mergeCell ref="C5:C7"/>
    <mergeCell ref="D5:F6"/>
    <mergeCell ref="G5:G7"/>
    <mergeCell ref="H5:J6"/>
    <mergeCell ref="K5:K6"/>
    <mergeCell ref="L5:O6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30"/>
  <sheetViews>
    <sheetView topLeftCell="A16" workbookViewId="0">
      <selection activeCell="C29" sqref="C29:O29"/>
    </sheetView>
  </sheetViews>
  <sheetFormatPr defaultColWidth="8.90625" defaultRowHeight="14.5" x14ac:dyDescent="0.35"/>
  <cols>
    <col min="1" max="1" width="13.6328125" style="3" customWidth="1"/>
    <col min="2" max="2" width="26.08984375" style="3" customWidth="1"/>
    <col min="3" max="3" width="12.36328125" style="3" customWidth="1"/>
    <col min="4" max="6" width="8.90625" style="3"/>
    <col min="7" max="7" width="17.54296875" style="3" customWidth="1"/>
    <col min="8" max="10" width="8.90625" style="3"/>
    <col min="11" max="11" width="12.36328125" style="3" customWidth="1"/>
    <col min="12" max="16384" width="8.90625" style="3"/>
  </cols>
  <sheetData>
    <row r="3" spans="1:15" ht="33.65" customHeight="1" thickBot="1" x14ac:dyDescent="0.4"/>
    <row r="4" spans="1:15" ht="33.65" customHeight="1" thickTop="1" thickBot="1" x14ac:dyDescent="0.4">
      <c r="A4" s="72" t="s">
        <v>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4"/>
    </row>
    <row r="5" spans="1:15" ht="33.65" customHeight="1" thickTop="1" x14ac:dyDescent="0.35">
      <c r="A5" s="81" t="s">
        <v>1</v>
      </c>
      <c r="B5" s="81" t="s">
        <v>27</v>
      </c>
      <c r="C5" s="81" t="s">
        <v>2</v>
      </c>
      <c r="D5" s="84" t="s">
        <v>3</v>
      </c>
      <c r="E5" s="85"/>
      <c r="F5" s="86"/>
      <c r="G5" s="81" t="s">
        <v>4</v>
      </c>
      <c r="H5" s="84" t="s">
        <v>5</v>
      </c>
      <c r="I5" s="85"/>
      <c r="J5" s="86"/>
      <c r="K5" s="81" t="s">
        <v>6</v>
      </c>
      <c r="L5" s="85" t="s">
        <v>7</v>
      </c>
      <c r="M5" s="85"/>
      <c r="N5" s="85"/>
      <c r="O5" s="86"/>
    </row>
    <row r="6" spans="1:15" ht="33.65" customHeight="1" thickBot="1" x14ac:dyDescent="0.4">
      <c r="A6" s="82"/>
      <c r="B6" s="82"/>
      <c r="C6" s="82"/>
      <c r="D6" s="87"/>
      <c r="E6" s="88"/>
      <c r="F6" s="89"/>
      <c r="G6" s="82"/>
      <c r="H6" s="87"/>
      <c r="I6" s="88"/>
      <c r="J6" s="89"/>
      <c r="K6" s="83"/>
      <c r="L6" s="88"/>
      <c r="M6" s="88"/>
      <c r="N6" s="88"/>
      <c r="O6" s="89"/>
    </row>
    <row r="7" spans="1:15" ht="33.65" customHeight="1" thickBot="1" x14ac:dyDescent="0.4">
      <c r="A7" s="83"/>
      <c r="B7" s="83"/>
      <c r="C7" s="83"/>
      <c r="D7" s="4" t="s">
        <v>8</v>
      </c>
      <c r="E7" s="5" t="s">
        <v>9</v>
      </c>
      <c r="F7" s="6" t="s">
        <v>10</v>
      </c>
      <c r="G7" s="83"/>
      <c r="H7" s="4" t="s">
        <v>11</v>
      </c>
      <c r="I7" s="5" t="s">
        <v>12</v>
      </c>
      <c r="J7" s="6" t="s">
        <v>13</v>
      </c>
      <c r="K7" s="17" t="s">
        <v>14</v>
      </c>
      <c r="L7" s="4" t="s">
        <v>15</v>
      </c>
      <c r="M7" s="4" t="s">
        <v>16</v>
      </c>
      <c r="N7" s="4" t="s">
        <v>17</v>
      </c>
      <c r="O7" s="7" t="s">
        <v>18</v>
      </c>
    </row>
    <row r="8" spans="1:15" ht="33.65" customHeight="1" thickBot="1" x14ac:dyDescent="0.4">
      <c r="A8" s="9"/>
      <c r="B8" s="10"/>
      <c r="C8" s="7"/>
      <c r="D8" s="4"/>
      <c r="E8" s="4"/>
      <c r="F8" s="7"/>
      <c r="G8" s="7"/>
      <c r="H8" s="4"/>
      <c r="I8" s="4"/>
      <c r="J8" s="7"/>
      <c r="K8" s="17"/>
      <c r="L8" s="4"/>
      <c r="M8" s="4"/>
      <c r="N8" s="4"/>
      <c r="O8" s="7"/>
    </row>
    <row r="9" spans="1:15" ht="33.65" customHeight="1" thickTop="1" thickBot="1" x14ac:dyDescent="0.4">
      <c r="A9" s="13" t="s">
        <v>62</v>
      </c>
      <c r="B9" s="14" t="s">
        <v>63</v>
      </c>
      <c r="C9" s="15">
        <v>60</v>
      </c>
      <c r="D9" s="16">
        <v>0.5</v>
      </c>
      <c r="E9" s="16">
        <v>0.2</v>
      </c>
      <c r="F9" s="15">
        <v>1.5</v>
      </c>
      <c r="G9" s="15">
        <v>8.5</v>
      </c>
      <c r="H9" s="16">
        <v>0.02</v>
      </c>
      <c r="I9" s="16">
        <v>0.02</v>
      </c>
      <c r="J9" s="15">
        <v>6</v>
      </c>
      <c r="K9" s="15">
        <v>6</v>
      </c>
      <c r="L9" s="16">
        <v>14</v>
      </c>
      <c r="M9" s="16">
        <v>8.4</v>
      </c>
      <c r="N9" s="16">
        <v>25</v>
      </c>
      <c r="O9" s="15">
        <v>0.36</v>
      </c>
    </row>
    <row r="10" spans="1:15" ht="33.65" customHeight="1" thickBot="1" x14ac:dyDescent="0.4">
      <c r="A10" s="17" t="s">
        <v>76</v>
      </c>
      <c r="B10" s="7" t="s">
        <v>77</v>
      </c>
      <c r="C10" s="7">
        <v>200</v>
      </c>
      <c r="D10" s="4">
        <v>0.2</v>
      </c>
      <c r="E10" s="4">
        <v>0</v>
      </c>
      <c r="F10" s="7">
        <v>6.5</v>
      </c>
      <c r="G10" s="7">
        <v>26.8</v>
      </c>
      <c r="H10" s="4">
        <v>0</v>
      </c>
      <c r="I10" s="4">
        <v>0.01</v>
      </c>
      <c r="J10" s="7">
        <v>0.04</v>
      </c>
      <c r="K10" s="6">
        <v>0.3</v>
      </c>
      <c r="L10" s="5">
        <v>4.5</v>
      </c>
      <c r="M10" s="4">
        <v>3.8</v>
      </c>
      <c r="N10" s="4">
        <v>7.2</v>
      </c>
      <c r="O10" s="7">
        <v>0.73</v>
      </c>
    </row>
    <row r="11" spans="1:15" ht="33.65" customHeight="1" thickBot="1" x14ac:dyDescent="0.4">
      <c r="A11" s="17" t="s">
        <v>21</v>
      </c>
      <c r="B11" s="7" t="s">
        <v>22</v>
      </c>
      <c r="C11" s="7">
        <v>30</v>
      </c>
      <c r="D11" s="4">
        <v>2.2999999999999998</v>
      </c>
      <c r="E11" s="4">
        <v>0.3</v>
      </c>
      <c r="F11" s="7">
        <v>15.4</v>
      </c>
      <c r="G11" s="7">
        <v>70.3</v>
      </c>
      <c r="H11" s="4">
        <v>0.12</v>
      </c>
      <c r="I11" s="4">
        <v>0.09</v>
      </c>
      <c r="J11" s="7">
        <v>0.06</v>
      </c>
      <c r="K11" s="6">
        <v>0</v>
      </c>
      <c r="L11" s="5">
        <v>37.5</v>
      </c>
      <c r="M11" s="4">
        <v>12.3</v>
      </c>
      <c r="N11" s="4">
        <v>38.700000000000003</v>
      </c>
      <c r="O11" s="7">
        <v>1.08</v>
      </c>
    </row>
    <row r="12" spans="1:15" ht="33.65" customHeight="1" thickBot="1" x14ac:dyDescent="0.4">
      <c r="A12" s="17" t="s">
        <v>21</v>
      </c>
      <c r="B12" s="7" t="s">
        <v>23</v>
      </c>
      <c r="C12" s="7">
        <v>25</v>
      </c>
      <c r="D12" s="4">
        <v>1.7</v>
      </c>
      <c r="E12" s="4">
        <v>0.3</v>
      </c>
      <c r="F12" s="7">
        <v>8.4</v>
      </c>
      <c r="G12" s="7">
        <v>42.7</v>
      </c>
      <c r="H12" s="4">
        <v>0.1</v>
      </c>
      <c r="I12" s="4">
        <v>0.08</v>
      </c>
      <c r="J12" s="19">
        <v>0.1</v>
      </c>
      <c r="K12" s="17">
        <v>0</v>
      </c>
      <c r="L12" s="4">
        <v>18.25</v>
      </c>
      <c r="M12" s="4">
        <v>10</v>
      </c>
      <c r="N12" s="4">
        <v>31.25</v>
      </c>
      <c r="O12" s="7">
        <v>0.7</v>
      </c>
    </row>
    <row r="13" spans="1:15" ht="33.65" customHeight="1" thickBot="1" x14ac:dyDescent="0.4">
      <c r="A13" s="17"/>
      <c r="B13" s="7"/>
      <c r="C13" s="7"/>
      <c r="D13" s="4"/>
      <c r="E13" s="4"/>
      <c r="F13" s="7"/>
      <c r="G13" s="7"/>
      <c r="H13" s="4"/>
      <c r="I13" s="4"/>
      <c r="J13" s="19"/>
      <c r="K13" s="12"/>
      <c r="L13" s="5"/>
      <c r="M13" s="4"/>
      <c r="N13" s="4"/>
      <c r="O13" s="7"/>
    </row>
    <row r="14" spans="1:15" ht="33.65" customHeight="1" thickBot="1" x14ac:dyDescent="0.4">
      <c r="A14" s="9" t="s">
        <v>113</v>
      </c>
      <c r="B14" s="10" t="s">
        <v>114</v>
      </c>
      <c r="C14" s="7">
        <v>190</v>
      </c>
      <c r="D14" s="4">
        <v>14.1</v>
      </c>
      <c r="E14" s="4">
        <v>15.2</v>
      </c>
      <c r="F14" s="7">
        <v>40.5</v>
      </c>
      <c r="G14" s="7">
        <v>330.9</v>
      </c>
      <c r="H14" s="4">
        <v>0.06</v>
      </c>
      <c r="I14" s="4">
        <v>0.11</v>
      </c>
      <c r="J14" s="7">
        <v>0.6</v>
      </c>
      <c r="K14" s="17">
        <v>245</v>
      </c>
      <c r="L14" s="4">
        <v>19.399999999999999</v>
      </c>
      <c r="M14" s="4">
        <v>42.8</v>
      </c>
      <c r="N14" s="4">
        <v>186</v>
      </c>
      <c r="O14" s="7">
        <v>2.1</v>
      </c>
    </row>
    <row r="15" spans="1:15" ht="33.65" customHeight="1" thickBot="1" x14ac:dyDescent="0.4">
      <c r="A15" s="17"/>
      <c r="B15" s="7"/>
      <c r="C15" s="7"/>
      <c r="D15" s="4"/>
      <c r="E15" s="4"/>
      <c r="F15" s="7"/>
      <c r="G15" s="7"/>
      <c r="H15" s="4"/>
      <c r="I15" s="4"/>
      <c r="J15" s="52"/>
      <c r="K15" s="7"/>
      <c r="L15" s="4"/>
      <c r="M15" s="4"/>
      <c r="N15" s="4"/>
      <c r="O15" s="7"/>
    </row>
    <row r="16" spans="1:15" ht="33.65" customHeight="1" thickBot="1" x14ac:dyDescent="0.4">
      <c r="A16" s="77" t="s">
        <v>24</v>
      </c>
      <c r="B16" s="78"/>
      <c r="C16" s="8">
        <v>505</v>
      </c>
      <c r="D16" s="2">
        <f>SUM(D8:D15)</f>
        <v>18.8</v>
      </c>
      <c r="E16" s="2">
        <f t="shared" ref="E16:O16" si="0">SUM(E8:E15)</f>
        <v>16</v>
      </c>
      <c r="F16" s="22">
        <f t="shared" si="0"/>
        <v>72.3</v>
      </c>
      <c r="G16" s="42">
        <f t="shared" si="0"/>
        <v>479.2</v>
      </c>
      <c r="H16" s="46">
        <f t="shared" si="0"/>
        <v>0.3</v>
      </c>
      <c r="I16" s="2">
        <f t="shared" si="0"/>
        <v>0.31</v>
      </c>
      <c r="J16" s="47">
        <f t="shared" si="0"/>
        <v>6.7999999999999989</v>
      </c>
      <c r="K16" s="20">
        <f t="shared" si="0"/>
        <v>251.3</v>
      </c>
      <c r="L16" s="2">
        <f t="shared" si="0"/>
        <v>93.65</v>
      </c>
      <c r="M16" s="2">
        <f t="shared" si="0"/>
        <v>77.3</v>
      </c>
      <c r="N16" s="2">
        <f t="shared" si="0"/>
        <v>288.14999999999998</v>
      </c>
      <c r="O16" s="2">
        <f t="shared" si="0"/>
        <v>4.9700000000000006</v>
      </c>
    </row>
    <row r="17" spans="1:15" ht="33.65" customHeight="1" thickTop="1" thickBot="1" x14ac:dyDescent="0.4">
      <c r="A17" s="72" t="s">
        <v>25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4"/>
    </row>
    <row r="18" spans="1:15" ht="33.65" customHeight="1" thickTop="1" thickBot="1" x14ac:dyDescent="0.4">
      <c r="A18" s="13" t="s">
        <v>115</v>
      </c>
      <c r="B18" s="14" t="s">
        <v>116</v>
      </c>
      <c r="C18" s="15">
        <v>60</v>
      </c>
      <c r="D18" s="16">
        <v>0.8</v>
      </c>
      <c r="E18" s="16">
        <v>2.7</v>
      </c>
      <c r="F18" s="15">
        <v>4.5999999999999996</v>
      </c>
      <c r="G18" s="15">
        <v>45.6</v>
      </c>
      <c r="H18" s="16">
        <v>0.01</v>
      </c>
      <c r="I18" s="16">
        <v>0.02</v>
      </c>
      <c r="J18" s="15">
        <v>2.2799999999999998</v>
      </c>
      <c r="K18" s="15">
        <v>0.68</v>
      </c>
      <c r="L18" s="16">
        <v>19</v>
      </c>
      <c r="M18" s="16">
        <v>11</v>
      </c>
      <c r="N18" s="16">
        <v>22</v>
      </c>
      <c r="O18" s="15">
        <v>0.7</v>
      </c>
    </row>
    <row r="19" spans="1:15" ht="33.65" customHeight="1" thickBot="1" x14ac:dyDescent="0.4">
      <c r="A19" s="9" t="s">
        <v>94</v>
      </c>
      <c r="B19" s="10" t="s">
        <v>95</v>
      </c>
      <c r="C19" s="7">
        <v>200</v>
      </c>
      <c r="D19" s="4">
        <v>5.0999999999999996</v>
      </c>
      <c r="E19" s="4">
        <v>5.8</v>
      </c>
      <c r="F19" s="7">
        <v>10.8</v>
      </c>
      <c r="G19" s="7">
        <v>115.6</v>
      </c>
      <c r="H19" s="4">
        <v>0.04</v>
      </c>
      <c r="I19" s="4">
        <v>0.04</v>
      </c>
      <c r="J19" s="7">
        <v>6.4</v>
      </c>
      <c r="K19" s="17">
        <v>103.2</v>
      </c>
      <c r="L19" s="4">
        <v>27.6</v>
      </c>
      <c r="M19" s="4">
        <v>14.6</v>
      </c>
      <c r="N19" s="4">
        <v>52.4</v>
      </c>
      <c r="O19" s="7">
        <v>0.6</v>
      </c>
    </row>
    <row r="20" spans="1:15" ht="33.65" customHeight="1" thickBot="1" x14ac:dyDescent="0.4">
      <c r="A20" s="9" t="s">
        <v>50</v>
      </c>
      <c r="B20" s="10" t="s">
        <v>51</v>
      </c>
      <c r="C20" s="7">
        <v>150</v>
      </c>
      <c r="D20" s="4">
        <v>5.4</v>
      </c>
      <c r="E20" s="4">
        <v>4.9000000000000004</v>
      </c>
      <c r="F20" s="7">
        <v>32.799999999999997</v>
      </c>
      <c r="G20" s="7">
        <v>196.8</v>
      </c>
      <c r="H20" s="4">
        <v>0.06</v>
      </c>
      <c r="I20" s="4">
        <v>0.03</v>
      </c>
      <c r="J20" s="7">
        <v>0</v>
      </c>
      <c r="K20" s="7">
        <v>18.399999999999999</v>
      </c>
      <c r="L20" s="4">
        <v>12</v>
      </c>
      <c r="M20" s="4">
        <v>7.2</v>
      </c>
      <c r="N20" s="4">
        <v>41</v>
      </c>
      <c r="O20" s="7">
        <v>0.73</v>
      </c>
    </row>
    <row r="21" spans="1:15" ht="33.65" customHeight="1" thickBot="1" x14ac:dyDescent="0.4">
      <c r="A21" s="9" t="s">
        <v>84</v>
      </c>
      <c r="B21" s="10" t="s">
        <v>85</v>
      </c>
      <c r="C21" s="7">
        <v>50</v>
      </c>
      <c r="D21" s="4">
        <v>8.4</v>
      </c>
      <c r="E21" s="4">
        <v>7.9</v>
      </c>
      <c r="F21" s="7">
        <v>3.3</v>
      </c>
      <c r="G21" s="7">
        <v>118.25</v>
      </c>
      <c r="H21" s="4">
        <v>0.1</v>
      </c>
      <c r="I21" s="4">
        <v>0.8</v>
      </c>
      <c r="J21" s="19">
        <v>6.2</v>
      </c>
      <c r="K21" s="17">
        <v>2363.1</v>
      </c>
      <c r="L21" s="4">
        <v>19.399999999999999</v>
      </c>
      <c r="M21" s="4">
        <v>8.8000000000000007</v>
      </c>
      <c r="N21" s="4">
        <v>138.1</v>
      </c>
      <c r="O21" s="7">
        <v>2.9</v>
      </c>
    </row>
    <row r="22" spans="1:15" ht="33.65" customHeight="1" thickBot="1" x14ac:dyDescent="0.4">
      <c r="A22" s="9" t="s">
        <v>117</v>
      </c>
      <c r="B22" s="10" t="s">
        <v>118</v>
      </c>
      <c r="C22" s="7">
        <v>200</v>
      </c>
      <c r="D22" s="4">
        <v>0.15</v>
      </c>
      <c r="E22" s="4">
        <v>0.14000000000000001</v>
      </c>
      <c r="F22" s="7">
        <v>9.93</v>
      </c>
      <c r="G22" s="7">
        <v>41.5</v>
      </c>
      <c r="H22" s="4">
        <v>0.01</v>
      </c>
      <c r="I22" s="4">
        <v>0.01</v>
      </c>
      <c r="J22" s="7">
        <v>1.6</v>
      </c>
      <c r="K22" s="7">
        <v>1.2</v>
      </c>
      <c r="L22" s="4">
        <v>58</v>
      </c>
      <c r="M22" s="4">
        <v>3.1</v>
      </c>
      <c r="N22" s="4">
        <v>3.8</v>
      </c>
      <c r="O22" s="7">
        <v>0.79</v>
      </c>
    </row>
    <row r="23" spans="1:15" ht="33.65" customHeight="1" thickBot="1" x14ac:dyDescent="0.4">
      <c r="A23" s="9" t="s">
        <v>86</v>
      </c>
      <c r="B23" s="10" t="s">
        <v>87</v>
      </c>
      <c r="C23" s="7">
        <v>20</v>
      </c>
      <c r="D23" s="4">
        <v>0.3</v>
      </c>
      <c r="E23" s="4">
        <v>1.6</v>
      </c>
      <c r="F23" s="7">
        <v>0.6</v>
      </c>
      <c r="G23" s="7">
        <v>18.600000000000001</v>
      </c>
      <c r="H23" s="4">
        <v>2E-3</v>
      </c>
      <c r="I23" s="4">
        <v>8.0000000000000002E-3</v>
      </c>
      <c r="J23" s="7">
        <v>0.02</v>
      </c>
      <c r="K23" s="7">
        <v>7.8</v>
      </c>
      <c r="L23" s="4">
        <v>8</v>
      </c>
      <c r="M23" s="4">
        <v>0.9</v>
      </c>
      <c r="N23" s="4">
        <v>5.8</v>
      </c>
      <c r="O23" s="7">
        <v>0.02</v>
      </c>
    </row>
    <row r="24" spans="1:15" ht="33.65" customHeight="1" thickBot="1" x14ac:dyDescent="0.4">
      <c r="A24" s="9"/>
      <c r="B24" s="10"/>
      <c r="C24" s="7"/>
      <c r="D24" s="4"/>
      <c r="E24" s="4"/>
      <c r="F24" s="7"/>
      <c r="G24" s="7"/>
      <c r="H24" s="4"/>
      <c r="I24" s="4"/>
      <c r="J24" s="7"/>
      <c r="K24" s="7"/>
      <c r="L24" s="61"/>
      <c r="M24" s="4"/>
      <c r="N24" s="4"/>
      <c r="O24" s="7"/>
    </row>
    <row r="25" spans="1:15" ht="33.65" customHeight="1" thickBot="1" x14ac:dyDescent="0.4">
      <c r="A25" s="9"/>
      <c r="B25" s="10"/>
      <c r="C25" s="7"/>
      <c r="D25" s="4"/>
      <c r="E25" s="4"/>
      <c r="F25" s="7"/>
      <c r="G25" s="7"/>
      <c r="H25" s="4"/>
      <c r="I25" s="4"/>
      <c r="J25" s="7"/>
      <c r="K25" s="7"/>
      <c r="L25" s="53"/>
      <c r="M25" s="4"/>
      <c r="N25" s="4"/>
      <c r="O25" s="7"/>
    </row>
    <row r="26" spans="1:15" ht="33.65" customHeight="1" thickBot="1" x14ac:dyDescent="0.4">
      <c r="A26" s="9" t="s">
        <v>21</v>
      </c>
      <c r="B26" s="10" t="s">
        <v>22</v>
      </c>
      <c r="C26" s="7">
        <v>60</v>
      </c>
      <c r="D26" s="4">
        <v>4.5</v>
      </c>
      <c r="E26" s="4">
        <v>0.5</v>
      </c>
      <c r="F26" s="7">
        <v>29.5</v>
      </c>
      <c r="G26" s="7">
        <v>140.69999999999999</v>
      </c>
      <c r="H26" s="4">
        <v>0.24</v>
      </c>
      <c r="I26" s="4">
        <v>0.02</v>
      </c>
      <c r="J26" s="7">
        <v>0.12</v>
      </c>
      <c r="K26" s="7">
        <v>0</v>
      </c>
      <c r="L26" s="61">
        <v>75</v>
      </c>
      <c r="M26" s="4">
        <v>24.6</v>
      </c>
      <c r="N26" s="4">
        <v>77.400000000000006</v>
      </c>
      <c r="O26" s="7">
        <v>2.16</v>
      </c>
    </row>
    <row r="27" spans="1:15" ht="33.65" customHeight="1" thickBot="1" x14ac:dyDescent="0.4">
      <c r="A27" s="9" t="s">
        <v>21</v>
      </c>
      <c r="B27" s="10" t="s">
        <v>23</v>
      </c>
      <c r="C27" s="7">
        <v>30</v>
      </c>
      <c r="D27" s="4">
        <v>2.04</v>
      </c>
      <c r="E27" s="4">
        <v>0.4</v>
      </c>
      <c r="F27" s="7">
        <v>10.08</v>
      </c>
      <c r="G27" s="7">
        <v>51.24</v>
      </c>
      <c r="H27" s="4">
        <v>0.12</v>
      </c>
      <c r="I27" s="4">
        <v>0.1</v>
      </c>
      <c r="J27" s="7">
        <v>0.12</v>
      </c>
      <c r="K27" s="7">
        <v>0</v>
      </c>
      <c r="L27" s="61">
        <v>21.9</v>
      </c>
      <c r="M27" s="4">
        <v>12</v>
      </c>
      <c r="N27" s="4">
        <v>37.5</v>
      </c>
      <c r="O27" s="7">
        <v>0.84</v>
      </c>
    </row>
    <row r="28" spans="1:15" ht="33.65" customHeight="1" thickBot="1" x14ac:dyDescent="0.4">
      <c r="A28" s="75" t="s">
        <v>24</v>
      </c>
      <c r="B28" s="76"/>
      <c r="C28" s="7">
        <v>770</v>
      </c>
      <c r="D28" s="1">
        <f>SUM(D18:D27)</f>
        <v>26.69</v>
      </c>
      <c r="E28" s="1">
        <f t="shared" ref="E28:O28" si="1">SUM(E18:E27)</f>
        <v>23.94</v>
      </c>
      <c r="F28" s="1">
        <f t="shared" si="1"/>
        <v>101.61</v>
      </c>
      <c r="G28" s="1">
        <f t="shared" si="1"/>
        <v>728.29</v>
      </c>
      <c r="H28" s="1">
        <f t="shared" si="1"/>
        <v>0.58200000000000007</v>
      </c>
      <c r="I28" s="1">
        <f t="shared" si="1"/>
        <v>1.028</v>
      </c>
      <c r="J28" s="51">
        <f t="shared" si="1"/>
        <v>16.740000000000002</v>
      </c>
      <c r="K28" s="48">
        <f t="shared" si="1"/>
        <v>2494.38</v>
      </c>
      <c r="L28" s="1">
        <f t="shared" si="1"/>
        <v>240.9</v>
      </c>
      <c r="M28" s="1">
        <f t="shared" si="1"/>
        <v>82.200000000000017</v>
      </c>
      <c r="N28" s="1">
        <f t="shared" si="1"/>
        <v>378</v>
      </c>
      <c r="O28" s="1">
        <f t="shared" si="1"/>
        <v>8.74</v>
      </c>
    </row>
    <row r="29" spans="1:15" ht="33.65" customHeight="1" thickBot="1" x14ac:dyDescent="0.4">
      <c r="A29" s="77" t="s">
        <v>26</v>
      </c>
      <c r="B29" s="78"/>
      <c r="C29" s="11">
        <v>1275</v>
      </c>
      <c r="D29" s="2">
        <f>D28+D16</f>
        <v>45.49</v>
      </c>
      <c r="E29" s="2">
        <f t="shared" ref="E29:O29" si="2">E28+E16</f>
        <v>39.94</v>
      </c>
      <c r="F29" s="2">
        <f t="shared" si="2"/>
        <v>173.91</v>
      </c>
      <c r="G29" s="2">
        <f>G28+G16</f>
        <v>1207.49</v>
      </c>
      <c r="H29" s="2">
        <f t="shared" si="2"/>
        <v>0.88200000000000012</v>
      </c>
      <c r="I29" s="2">
        <f t="shared" si="2"/>
        <v>1.3380000000000001</v>
      </c>
      <c r="J29" s="47">
        <f t="shared" si="2"/>
        <v>23.54</v>
      </c>
      <c r="K29" s="22">
        <f t="shared" si="2"/>
        <v>2745.6800000000003</v>
      </c>
      <c r="L29" s="46">
        <f t="shared" si="2"/>
        <v>334.55</v>
      </c>
      <c r="M29" s="2">
        <f t="shared" si="2"/>
        <v>159.5</v>
      </c>
      <c r="N29" s="2">
        <f t="shared" si="2"/>
        <v>666.15</v>
      </c>
      <c r="O29" s="2">
        <f t="shared" si="2"/>
        <v>13.71</v>
      </c>
    </row>
    <row r="30" spans="1:15" ht="33.65" customHeight="1" thickTop="1" x14ac:dyDescent="0.35">
      <c r="A30" s="3" t="s">
        <v>28</v>
      </c>
    </row>
  </sheetData>
  <sheetProtection algorithmName="SHA-512" hashValue="IOdXLtJpd3A7mn0lVVZHJxQGmQRjekCrqWG/PMHhjp87kWqNTUvsI9vw5mY3ozq8taUj9EE5NmHjS7bf5CTF/Q==" saltValue="sYh211gp4tkiNE5f5GXNkA==" spinCount="100000" sheet="1" objects="1" scenarios="1"/>
  <mergeCells count="13">
    <mergeCell ref="A16:B16"/>
    <mergeCell ref="A17:O17"/>
    <mergeCell ref="A28:B28"/>
    <mergeCell ref="A29:B29"/>
    <mergeCell ref="A4:O4"/>
    <mergeCell ref="A5:A7"/>
    <mergeCell ref="B5:B7"/>
    <mergeCell ref="C5:C7"/>
    <mergeCell ref="D5:F6"/>
    <mergeCell ref="G5:G7"/>
    <mergeCell ref="H5:J6"/>
    <mergeCell ref="K5:K6"/>
    <mergeCell ref="L5:O6"/>
  </mergeCells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O30"/>
  <sheetViews>
    <sheetView topLeftCell="A22" workbookViewId="0">
      <selection activeCell="A18" sqref="A18:O27"/>
    </sheetView>
  </sheetViews>
  <sheetFormatPr defaultColWidth="8.90625" defaultRowHeight="14.5" x14ac:dyDescent="0.35"/>
  <cols>
    <col min="1" max="1" width="13.6328125" style="3" customWidth="1"/>
    <col min="2" max="2" width="26.08984375" style="3" customWidth="1"/>
    <col min="3" max="3" width="12.36328125" style="3" customWidth="1"/>
    <col min="4" max="6" width="8.90625" style="3"/>
    <col min="7" max="7" width="17.54296875" style="3" customWidth="1"/>
    <col min="8" max="10" width="8.90625" style="3"/>
    <col min="11" max="11" width="12.36328125" style="3" customWidth="1"/>
    <col min="12" max="16384" width="8.90625" style="3"/>
  </cols>
  <sheetData>
    <row r="3" spans="1:15" ht="33.65" customHeight="1" thickBot="1" x14ac:dyDescent="0.4"/>
    <row r="4" spans="1:15" ht="33.65" customHeight="1" thickTop="1" thickBot="1" x14ac:dyDescent="0.4">
      <c r="A4" s="72" t="s">
        <v>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4"/>
    </row>
    <row r="5" spans="1:15" ht="33.65" customHeight="1" thickTop="1" x14ac:dyDescent="0.35">
      <c r="A5" s="81" t="s">
        <v>1</v>
      </c>
      <c r="B5" s="81" t="s">
        <v>27</v>
      </c>
      <c r="C5" s="81" t="s">
        <v>2</v>
      </c>
      <c r="D5" s="84" t="s">
        <v>3</v>
      </c>
      <c r="E5" s="85"/>
      <c r="F5" s="86"/>
      <c r="G5" s="81" t="s">
        <v>4</v>
      </c>
      <c r="H5" s="84" t="s">
        <v>5</v>
      </c>
      <c r="I5" s="85"/>
      <c r="J5" s="86"/>
      <c r="K5" s="81" t="s">
        <v>6</v>
      </c>
      <c r="L5" s="85" t="s">
        <v>7</v>
      </c>
      <c r="M5" s="85"/>
      <c r="N5" s="85"/>
      <c r="O5" s="86"/>
    </row>
    <row r="6" spans="1:15" ht="33.65" customHeight="1" thickBot="1" x14ac:dyDescent="0.4">
      <c r="A6" s="82"/>
      <c r="B6" s="82"/>
      <c r="C6" s="82"/>
      <c r="D6" s="87"/>
      <c r="E6" s="88"/>
      <c r="F6" s="89"/>
      <c r="G6" s="82"/>
      <c r="H6" s="87"/>
      <c r="I6" s="88"/>
      <c r="J6" s="89"/>
      <c r="K6" s="83"/>
      <c r="L6" s="88"/>
      <c r="M6" s="88"/>
      <c r="N6" s="88"/>
      <c r="O6" s="89"/>
    </row>
    <row r="7" spans="1:15" ht="33.65" customHeight="1" thickBot="1" x14ac:dyDescent="0.4">
      <c r="A7" s="83"/>
      <c r="B7" s="83"/>
      <c r="C7" s="83"/>
      <c r="D7" s="4" t="s">
        <v>8</v>
      </c>
      <c r="E7" s="5" t="s">
        <v>9</v>
      </c>
      <c r="F7" s="6" t="s">
        <v>10</v>
      </c>
      <c r="G7" s="83"/>
      <c r="H7" s="4" t="s">
        <v>11</v>
      </c>
      <c r="I7" s="5" t="s">
        <v>12</v>
      </c>
      <c r="J7" s="6" t="s">
        <v>13</v>
      </c>
      <c r="K7" s="17" t="s">
        <v>14</v>
      </c>
      <c r="L7" s="4" t="s">
        <v>15</v>
      </c>
      <c r="M7" s="4" t="s">
        <v>16</v>
      </c>
      <c r="N7" s="4" t="s">
        <v>17</v>
      </c>
      <c r="O7" s="7" t="s">
        <v>18</v>
      </c>
    </row>
    <row r="8" spans="1:15" ht="33.65" customHeight="1" thickBot="1" x14ac:dyDescent="0.4">
      <c r="A8" s="9" t="s">
        <v>113</v>
      </c>
      <c r="B8" s="10" t="s">
        <v>114</v>
      </c>
      <c r="C8" s="7">
        <v>200</v>
      </c>
      <c r="D8" s="4">
        <v>14.8</v>
      </c>
      <c r="E8" s="4">
        <v>14.9</v>
      </c>
      <c r="F8" s="7">
        <v>42.6</v>
      </c>
      <c r="G8" s="7">
        <v>348.3</v>
      </c>
      <c r="H8" s="4">
        <v>7.0000000000000007E-2</v>
      </c>
      <c r="I8" s="4">
        <v>0.12</v>
      </c>
      <c r="J8" s="7">
        <v>0.72</v>
      </c>
      <c r="K8" s="17">
        <v>262</v>
      </c>
      <c r="L8" s="4">
        <v>20</v>
      </c>
      <c r="M8" s="4">
        <v>44</v>
      </c>
      <c r="N8" s="4">
        <v>193</v>
      </c>
      <c r="O8" s="7">
        <v>2.2000000000000002</v>
      </c>
    </row>
    <row r="9" spans="1:15" ht="33.65" customHeight="1" thickTop="1" thickBot="1" x14ac:dyDescent="0.4">
      <c r="A9" s="13" t="s">
        <v>62</v>
      </c>
      <c r="B9" s="14" t="s">
        <v>63</v>
      </c>
      <c r="C9" s="15">
        <v>60</v>
      </c>
      <c r="D9" s="16">
        <v>0.5</v>
      </c>
      <c r="E9" s="16">
        <v>0.2</v>
      </c>
      <c r="F9" s="15">
        <v>1.5</v>
      </c>
      <c r="G9" s="15">
        <v>8.5</v>
      </c>
      <c r="H9" s="16">
        <v>0.02</v>
      </c>
      <c r="I9" s="16">
        <v>0.02</v>
      </c>
      <c r="J9" s="15">
        <v>6</v>
      </c>
      <c r="K9" s="15">
        <v>6</v>
      </c>
      <c r="L9" s="16">
        <v>14</v>
      </c>
      <c r="M9" s="16">
        <v>8.4</v>
      </c>
      <c r="N9" s="16">
        <v>25</v>
      </c>
      <c r="O9" s="15">
        <v>0.36</v>
      </c>
    </row>
    <row r="10" spans="1:15" ht="33.65" customHeight="1" thickBot="1" x14ac:dyDescent="0.4">
      <c r="A10" s="17" t="s">
        <v>76</v>
      </c>
      <c r="B10" s="7" t="s">
        <v>77</v>
      </c>
      <c r="C10" s="7">
        <v>200</v>
      </c>
      <c r="D10" s="4">
        <v>0.2</v>
      </c>
      <c r="E10" s="4">
        <v>0</v>
      </c>
      <c r="F10" s="7">
        <v>6.5</v>
      </c>
      <c r="G10" s="7">
        <v>26.8</v>
      </c>
      <c r="H10" s="4">
        <v>0</v>
      </c>
      <c r="I10" s="4">
        <v>0.01</v>
      </c>
      <c r="J10" s="7">
        <v>0.04</v>
      </c>
      <c r="K10" s="6">
        <v>0.3</v>
      </c>
      <c r="L10" s="5">
        <v>4.5</v>
      </c>
      <c r="M10" s="4">
        <v>3.8</v>
      </c>
      <c r="N10" s="4">
        <v>7.2</v>
      </c>
      <c r="O10" s="7">
        <v>0.73</v>
      </c>
    </row>
    <row r="11" spans="1:15" ht="33.65" customHeight="1" thickBot="1" x14ac:dyDescent="0.4">
      <c r="A11" s="17" t="s">
        <v>21</v>
      </c>
      <c r="B11" s="7" t="s">
        <v>22</v>
      </c>
      <c r="C11" s="7">
        <v>30</v>
      </c>
      <c r="D11" s="4">
        <v>2.2999999999999998</v>
      </c>
      <c r="E11" s="4">
        <v>0.3</v>
      </c>
      <c r="F11" s="7">
        <v>15.4</v>
      </c>
      <c r="G11" s="7">
        <v>70.3</v>
      </c>
      <c r="H11" s="4">
        <v>0.12</v>
      </c>
      <c r="I11" s="4">
        <v>0.09</v>
      </c>
      <c r="J11" s="7">
        <v>0.06</v>
      </c>
      <c r="K11" s="6">
        <v>0</v>
      </c>
      <c r="L11" s="5">
        <v>37.5</v>
      </c>
      <c r="M11" s="4">
        <v>12.3</v>
      </c>
      <c r="N11" s="4">
        <v>38.700000000000003</v>
      </c>
      <c r="O11" s="7">
        <v>1.08</v>
      </c>
    </row>
    <row r="12" spans="1:15" ht="33.65" customHeight="1" thickBot="1" x14ac:dyDescent="0.4">
      <c r="A12" s="17" t="s">
        <v>21</v>
      </c>
      <c r="B12" s="7" t="s">
        <v>23</v>
      </c>
      <c r="C12" s="7">
        <v>25</v>
      </c>
      <c r="D12" s="4">
        <v>1.7</v>
      </c>
      <c r="E12" s="4">
        <v>0.3</v>
      </c>
      <c r="F12" s="7">
        <v>8.4</v>
      </c>
      <c r="G12" s="7">
        <v>42.7</v>
      </c>
      <c r="H12" s="4">
        <v>0.1</v>
      </c>
      <c r="I12" s="4">
        <v>0.08</v>
      </c>
      <c r="J12" s="19">
        <v>0.1</v>
      </c>
      <c r="K12" s="17">
        <v>0</v>
      </c>
      <c r="L12" s="4">
        <v>18.25</v>
      </c>
      <c r="M12" s="4">
        <v>10</v>
      </c>
      <c r="N12" s="4">
        <v>31.25</v>
      </c>
      <c r="O12" s="7">
        <v>0.7</v>
      </c>
    </row>
    <row r="13" spans="1:15" ht="33.65" customHeight="1" thickBot="1" x14ac:dyDescent="0.4">
      <c r="A13" s="17"/>
      <c r="B13" s="7"/>
      <c r="C13" s="7"/>
      <c r="D13" s="4"/>
      <c r="E13" s="4"/>
      <c r="F13" s="7"/>
      <c r="G13" s="7"/>
      <c r="H13" s="4"/>
      <c r="I13" s="4"/>
      <c r="J13" s="19"/>
      <c r="K13" s="12"/>
      <c r="L13" s="5"/>
      <c r="M13" s="4"/>
      <c r="N13" s="4"/>
      <c r="O13" s="7"/>
    </row>
    <row r="14" spans="1:15" ht="33.65" customHeight="1" thickBot="1" x14ac:dyDescent="0.4">
      <c r="A14" s="17"/>
      <c r="B14" s="7"/>
      <c r="C14" s="7"/>
      <c r="D14" s="4"/>
      <c r="E14" s="4"/>
      <c r="F14" s="7"/>
      <c r="G14" s="7"/>
      <c r="H14" s="4"/>
      <c r="I14" s="4"/>
      <c r="J14" s="28"/>
      <c r="K14" s="7"/>
      <c r="L14" s="4"/>
      <c r="M14" s="4"/>
      <c r="N14" s="4"/>
      <c r="O14" s="7"/>
    </row>
    <row r="15" spans="1:15" ht="33.65" customHeight="1" thickBot="1" x14ac:dyDescent="0.4">
      <c r="A15" s="17"/>
      <c r="B15" s="7"/>
      <c r="C15" s="7"/>
      <c r="D15" s="4"/>
      <c r="E15" s="4"/>
      <c r="F15" s="7"/>
      <c r="G15" s="7"/>
      <c r="H15" s="4"/>
      <c r="I15" s="4"/>
      <c r="J15" s="52"/>
      <c r="K15" s="7"/>
      <c r="L15" s="4"/>
      <c r="M15" s="4"/>
      <c r="N15" s="4"/>
      <c r="O15" s="7"/>
    </row>
    <row r="16" spans="1:15" ht="33.65" customHeight="1" thickBot="1" x14ac:dyDescent="0.4">
      <c r="A16" s="77" t="s">
        <v>24</v>
      </c>
      <c r="B16" s="78"/>
      <c r="C16" s="8">
        <v>515</v>
      </c>
      <c r="D16" s="2">
        <f>SUM(D8:D15)</f>
        <v>19.5</v>
      </c>
      <c r="E16" s="2">
        <f t="shared" ref="E16:O16" si="0">SUM(E8:E15)</f>
        <v>15.700000000000001</v>
      </c>
      <c r="F16" s="22">
        <f t="shared" si="0"/>
        <v>74.400000000000006</v>
      </c>
      <c r="G16" s="42">
        <f t="shared" si="0"/>
        <v>496.6</v>
      </c>
      <c r="H16" s="46">
        <f t="shared" si="0"/>
        <v>0.31000000000000005</v>
      </c>
      <c r="I16" s="2">
        <f t="shared" si="0"/>
        <v>0.32</v>
      </c>
      <c r="J16" s="47">
        <f t="shared" si="0"/>
        <v>6.919999999999999</v>
      </c>
      <c r="K16" s="20">
        <f t="shared" si="0"/>
        <v>268.3</v>
      </c>
      <c r="L16" s="2">
        <f t="shared" si="0"/>
        <v>94.25</v>
      </c>
      <c r="M16" s="2">
        <f t="shared" si="0"/>
        <v>78.5</v>
      </c>
      <c r="N16" s="2">
        <f t="shared" si="0"/>
        <v>295.14999999999998</v>
      </c>
      <c r="O16" s="2">
        <f t="shared" si="0"/>
        <v>5.07</v>
      </c>
    </row>
    <row r="17" spans="1:15" ht="33.65" customHeight="1" thickTop="1" thickBot="1" x14ac:dyDescent="0.4">
      <c r="A17" s="72" t="s">
        <v>25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4"/>
    </row>
    <row r="18" spans="1:15" ht="33.65" customHeight="1" thickTop="1" thickBot="1" x14ac:dyDescent="0.4">
      <c r="A18" s="13" t="s">
        <v>78</v>
      </c>
      <c r="B18" s="14" t="s">
        <v>79</v>
      </c>
      <c r="C18" s="15">
        <v>60</v>
      </c>
      <c r="D18" s="16">
        <v>1.3</v>
      </c>
      <c r="E18" s="16">
        <v>6.6</v>
      </c>
      <c r="F18" s="15">
        <v>2.2000000000000002</v>
      </c>
      <c r="G18" s="15">
        <v>73.400000000000006</v>
      </c>
      <c r="H18" s="16">
        <v>0.02</v>
      </c>
      <c r="I18" s="16">
        <v>0.03</v>
      </c>
      <c r="J18" s="45">
        <v>17.3</v>
      </c>
      <c r="K18" s="32">
        <v>30.5</v>
      </c>
      <c r="L18" s="5">
        <v>22</v>
      </c>
      <c r="M18" s="16">
        <v>9.3000000000000007</v>
      </c>
      <c r="N18" s="16">
        <v>27</v>
      </c>
      <c r="O18" s="15">
        <v>0.48</v>
      </c>
    </row>
    <row r="19" spans="1:15" ht="33.65" customHeight="1" thickBot="1" x14ac:dyDescent="0.4">
      <c r="A19" s="9" t="s">
        <v>80</v>
      </c>
      <c r="B19" s="10" t="s">
        <v>81</v>
      </c>
      <c r="C19" s="7">
        <v>200</v>
      </c>
      <c r="D19" s="4">
        <v>5.2</v>
      </c>
      <c r="E19" s="4">
        <v>2.8</v>
      </c>
      <c r="F19" s="7">
        <v>18.5</v>
      </c>
      <c r="G19" s="7">
        <v>119.6</v>
      </c>
      <c r="H19" s="4">
        <v>0.09</v>
      </c>
      <c r="I19" s="4">
        <v>0.05</v>
      </c>
      <c r="J19" s="19">
        <v>6.9</v>
      </c>
      <c r="K19" s="17">
        <v>97.6</v>
      </c>
      <c r="L19" s="4">
        <v>13.8</v>
      </c>
      <c r="M19" s="4">
        <v>20.8</v>
      </c>
      <c r="N19" s="4">
        <v>54.6</v>
      </c>
      <c r="O19" s="7">
        <v>0.7</v>
      </c>
    </row>
    <row r="20" spans="1:15" ht="33.65" customHeight="1" thickBot="1" x14ac:dyDescent="0.4">
      <c r="A20" s="9" t="s">
        <v>82</v>
      </c>
      <c r="B20" s="10" t="s">
        <v>83</v>
      </c>
      <c r="C20" s="7">
        <v>150</v>
      </c>
      <c r="D20" s="4">
        <v>4.4000000000000004</v>
      </c>
      <c r="E20" s="4">
        <v>5.3</v>
      </c>
      <c r="F20" s="7">
        <v>30.5</v>
      </c>
      <c r="G20" s="7">
        <v>187.1</v>
      </c>
      <c r="H20" s="4">
        <v>0.05</v>
      </c>
      <c r="I20" s="4">
        <v>0.03</v>
      </c>
      <c r="J20" s="19">
        <v>0</v>
      </c>
      <c r="K20" s="17">
        <v>20.3</v>
      </c>
      <c r="L20" s="4">
        <v>19.5</v>
      </c>
      <c r="M20" s="4">
        <v>17.3</v>
      </c>
      <c r="N20" s="4">
        <v>142.5</v>
      </c>
      <c r="O20" s="7">
        <v>0.8</v>
      </c>
    </row>
    <row r="21" spans="1:15" ht="33.65" customHeight="1" thickBot="1" x14ac:dyDescent="0.4">
      <c r="A21" s="9" t="s">
        <v>84</v>
      </c>
      <c r="B21" s="10" t="s">
        <v>85</v>
      </c>
      <c r="C21" s="7">
        <v>50</v>
      </c>
      <c r="D21" s="4">
        <v>8.4</v>
      </c>
      <c r="E21" s="4">
        <v>7.9</v>
      </c>
      <c r="F21" s="7">
        <v>3.3</v>
      </c>
      <c r="G21" s="7">
        <v>118.25</v>
      </c>
      <c r="H21" s="4">
        <v>0.1</v>
      </c>
      <c r="I21" s="4">
        <v>0.8</v>
      </c>
      <c r="J21" s="19">
        <v>6.2</v>
      </c>
      <c r="K21" s="17">
        <v>2363.1</v>
      </c>
      <c r="L21" s="4">
        <v>19.399999999999999</v>
      </c>
      <c r="M21" s="4">
        <v>8.8000000000000007</v>
      </c>
      <c r="N21" s="4">
        <v>138.1</v>
      </c>
      <c r="O21" s="7">
        <v>2.9</v>
      </c>
    </row>
    <row r="22" spans="1:15" ht="33.65" customHeight="1" thickBot="1" x14ac:dyDescent="0.4">
      <c r="A22" s="9" t="s">
        <v>86</v>
      </c>
      <c r="B22" s="10" t="s">
        <v>87</v>
      </c>
      <c r="C22" s="7">
        <v>20</v>
      </c>
      <c r="D22" s="4">
        <v>0.3</v>
      </c>
      <c r="E22" s="4">
        <v>1.6</v>
      </c>
      <c r="F22" s="7">
        <v>0.6</v>
      </c>
      <c r="G22" s="7">
        <v>18.600000000000001</v>
      </c>
      <c r="H22" s="4">
        <v>2E-3</v>
      </c>
      <c r="I22" s="4">
        <v>8.0000000000000002E-3</v>
      </c>
      <c r="J22" s="7">
        <v>0.02</v>
      </c>
      <c r="K22" s="7">
        <v>7.8</v>
      </c>
      <c r="L22" s="4">
        <v>8</v>
      </c>
      <c r="M22" s="4">
        <v>0.9</v>
      </c>
      <c r="N22" s="4">
        <v>5.8</v>
      </c>
      <c r="O22" s="7">
        <v>0.02</v>
      </c>
    </row>
    <row r="23" spans="1:15" ht="33.65" customHeight="1" thickBot="1" x14ac:dyDescent="0.4">
      <c r="A23" s="9" t="s">
        <v>88</v>
      </c>
      <c r="B23" s="10" t="s">
        <v>89</v>
      </c>
      <c r="C23" s="7">
        <v>200</v>
      </c>
      <c r="D23" s="4">
        <v>1</v>
      </c>
      <c r="E23" s="4">
        <v>0.1</v>
      </c>
      <c r="F23" s="7">
        <v>15.76</v>
      </c>
      <c r="G23" s="7">
        <v>66.900000000000006</v>
      </c>
      <c r="H23" s="4">
        <v>0.01</v>
      </c>
      <c r="I23" s="4">
        <v>0.03</v>
      </c>
      <c r="J23" s="19">
        <v>0.32</v>
      </c>
      <c r="K23" s="17">
        <v>70</v>
      </c>
      <c r="L23" s="4">
        <v>28</v>
      </c>
      <c r="M23" s="4">
        <v>18</v>
      </c>
      <c r="N23" s="4">
        <v>25</v>
      </c>
      <c r="O23" s="7">
        <v>0.57999999999999996</v>
      </c>
    </row>
    <row r="24" spans="1:15" ht="33.65" customHeight="1" thickBot="1" x14ac:dyDescent="0.4">
      <c r="A24" s="9"/>
      <c r="B24" s="10"/>
      <c r="C24" s="7"/>
      <c r="D24" s="4"/>
      <c r="E24" s="4"/>
      <c r="F24" s="7"/>
      <c r="G24" s="7"/>
      <c r="H24" s="4"/>
      <c r="I24" s="4"/>
      <c r="J24" s="7"/>
      <c r="K24" s="7"/>
      <c r="L24" s="4"/>
      <c r="M24" s="4"/>
      <c r="N24" s="4"/>
      <c r="O24" s="7"/>
    </row>
    <row r="25" spans="1:15" ht="33.65" customHeight="1" thickBot="1" x14ac:dyDescent="0.4">
      <c r="A25" s="9"/>
      <c r="B25" s="10"/>
      <c r="C25" s="7"/>
      <c r="D25" s="4"/>
      <c r="E25" s="4"/>
      <c r="F25" s="7"/>
      <c r="G25" s="7"/>
      <c r="H25" s="4"/>
      <c r="I25" s="4"/>
      <c r="J25" s="7"/>
      <c r="K25" s="7"/>
      <c r="L25" s="5"/>
      <c r="M25" s="4"/>
      <c r="N25" s="4"/>
      <c r="O25" s="7"/>
    </row>
    <row r="26" spans="1:15" ht="33.65" customHeight="1" thickBot="1" x14ac:dyDescent="0.4">
      <c r="A26" s="17" t="s">
        <v>21</v>
      </c>
      <c r="B26" s="7" t="s">
        <v>22</v>
      </c>
      <c r="C26" s="7">
        <v>45</v>
      </c>
      <c r="D26" s="4">
        <v>3.4</v>
      </c>
      <c r="E26" s="4">
        <v>0.4</v>
      </c>
      <c r="F26" s="7">
        <v>22.1</v>
      </c>
      <c r="G26" s="7">
        <v>105.5</v>
      </c>
      <c r="H26" s="4">
        <v>0.18</v>
      </c>
      <c r="I26" s="4">
        <v>0.14000000000000001</v>
      </c>
      <c r="J26" s="19">
        <v>0.09</v>
      </c>
      <c r="K26" s="17">
        <v>0</v>
      </c>
      <c r="L26" s="4">
        <v>56.25</v>
      </c>
      <c r="M26" s="4">
        <v>18.45</v>
      </c>
      <c r="N26" s="4">
        <v>58.05</v>
      </c>
      <c r="O26" s="7">
        <v>1.62</v>
      </c>
    </row>
    <row r="27" spans="1:15" ht="33.65" customHeight="1" thickBot="1" x14ac:dyDescent="0.4">
      <c r="A27" s="9" t="s">
        <v>21</v>
      </c>
      <c r="B27" s="10" t="s">
        <v>23</v>
      </c>
      <c r="C27" s="7">
        <v>30</v>
      </c>
      <c r="D27" s="4">
        <v>2.04</v>
      </c>
      <c r="E27" s="4">
        <v>0.4</v>
      </c>
      <c r="F27" s="7">
        <v>10.08</v>
      </c>
      <c r="G27" s="7">
        <v>51.24</v>
      </c>
      <c r="H27" s="4">
        <v>0.12</v>
      </c>
      <c r="I27" s="4">
        <v>0.1</v>
      </c>
      <c r="J27" s="19">
        <v>0.12</v>
      </c>
      <c r="K27" s="17">
        <v>0</v>
      </c>
      <c r="L27" s="4">
        <v>21.9</v>
      </c>
      <c r="M27" s="4">
        <v>12</v>
      </c>
      <c r="N27" s="4">
        <v>37.5</v>
      </c>
      <c r="O27" s="7">
        <v>0.84</v>
      </c>
    </row>
    <row r="28" spans="1:15" ht="33.65" customHeight="1" thickBot="1" x14ac:dyDescent="0.4">
      <c r="A28" s="75" t="s">
        <v>24</v>
      </c>
      <c r="B28" s="76"/>
      <c r="C28" s="7">
        <v>755</v>
      </c>
      <c r="D28" s="1">
        <f>SUM(D18:D27)</f>
        <v>26.04</v>
      </c>
      <c r="E28" s="1">
        <f t="shared" ref="E28:O28" si="1">SUM(E18:E27)</f>
        <v>25.1</v>
      </c>
      <c r="F28" s="1">
        <f t="shared" si="1"/>
        <v>103.04</v>
      </c>
      <c r="G28" s="1">
        <f t="shared" si="1"/>
        <v>740.59</v>
      </c>
      <c r="H28" s="1">
        <f t="shared" si="1"/>
        <v>0.57200000000000006</v>
      </c>
      <c r="I28" s="1">
        <f t="shared" si="1"/>
        <v>1.1880000000000002</v>
      </c>
      <c r="J28" s="51">
        <f t="shared" si="1"/>
        <v>30.950000000000003</v>
      </c>
      <c r="K28" s="48">
        <f t="shared" si="1"/>
        <v>2589.3000000000002</v>
      </c>
      <c r="L28" s="1">
        <f t="shared" si="1"/>
        <v>188.85</v>
      </c>
      <c r="M28" s="1">
        <f t="shared" si="1"/>
        <v>105.55</v>
      </c>
      <c r="N28" s="1">
        <f t="shared" si="1"/>
        <v>488.55</v>
      </c>
      <c r="O28" s="1">
        <f t="shared" si="1"/>
        <v>7.9399999999999995</v>
      </c>
    </row>
    <row r="29" spans="1:15" ht="33.65" customHeight="1" thickBot="1" x14ac:dyDescent="0.4">
      <c r="A29" s="77" t="s">
        <v>26</v>
      </c>
      <c r="B29" s="78"/>
      <c r="C29" s="11">
        <v>1270</v>
      </c>
      <c r="D29" s="2">
        <f>D28+D16</f>
        <v>45.54</v>
      </c>
      <c r="E29" s="2">
        <f t="shared" ref="E29:O29" si="2">E28+E16</f>
        <v>40.800000000000004</v>
      </c>
      <c r="F29" s="2">
        <f t="shared" si="2"/>
        <v>177.44</v>
      </c>
      <c r="G29" s="2">
        <f>G28+G16</f>
        <v>1237.19</v>
      </c>
      <c r="H29" s="2">
        <f t="shared" si="2"/>
        <v>0.88200000000000012</v>
      </c>
      <c r="I29" s="2">
        <f t="shared" si="2"/>
        <v>1.5080000000000002</v>
      </c>
      <c r="J29" s="47">
        <f t="shared" si="2"/>
        <v>37.870000000000005</v>
      </c>
      <c r="K29" s="22">
        <f t="shared" si="2"/>
        <v>2857.6000000000004</v>
      </c>
      <c r="L29" s="46">
        <f t="shared" si="2"/>
        <v>283.10000000000002</v>
      </c>
      <c r="M29" s="2">
        <f t="shared" si="2"/>
        <v>184.05</v>
      </c>
      <c r="N29" s="2">
        <f t="shared" si="2"/>
        <v>783.7</v>
      </c>
      <c r="O29" s="2">
        <f t="shared" si="2"/>
        <v>13.01</v>
      </c>
    </row>
    <row r="30" spans="1:15" ht="33.65" customHeight="1" thickTop="1" x14ac:dyDescent="0.35">
      <c r="A30" s="3" t="s">
        <v>28</v>
      </c>
    </row>
  </sheetData>
  <sheetProtection algorithmName="SHA-512" hashValue="IOdXLtJpd3A7mn0lVVZHJxQGmQRjekCrqWG/PMHhjp87kWqNTUvsI9vw5mY3ozq8taUj9EE5NmHjS7bf5CTF/Q==" saltValue="sYh211gp4tkiNE5f5GXNkA==" spinCount="100000" sheet="1" objects="1" scenarios="1"/>
  <mergeCells count="13">
    <mergeCell ref="A16:B16"/>
    <mergeCell ref="A17:O17"/>
    <mergeCell ref="A28:B28"/>
    <mergeCell ref="A29:B29"/>
    <mergeCell ref="A4:O4"/>
    <mergeCell ref="A5:A7"/>
    <mergeCell ref="B5:B7"/>
    <mergeCell ref="C5:C7"/>
    <mergeCell ref="D5:F6"/>
    <mergeCell ref="G5:G7"/>
    <mergeCell ref="H5:J6"/>
    <mergeCell ref="K5:K6"/>
    <mergeCell ref="L5:O6"/>
  </mergeCells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O30"/>
  <sheetViews>
    <sheetView topLeftCell="A16" workbookViewId="0">
      <selection activeCell="A22" sqref="A22:O22"/>
    </sheetView>
  </sheetViews>
  <sheetFormatPr defaultColWidth="8.90625" defaultRowHeight="14.5" x14ac:dyDescent="0.35"/>
  <cols>
    <col min="1" max="1" width="13.6328125" style="3" customWidth="1"/>
    <col min="2" max="2" width="26.08984375" style="3" customWidth="1"/>
    <col min="3" max="3" width="12.36328125" style="3" customWidth="1"/>
    <col min="4" max="6" width="8.90625" style="3"/>
    <col min="7" max="7" width="17.54296875" style="3" customWidth="1"/>
    <col min="8" max="10" width="8.90625" style="3"/>
    <col min="11" max="11" width="11.54296875" style="3" customWidth="1"/>
    <col min="12" max="16384" width="8.90625" style="3"/>
  </cols>
  <sheetData>
    <row r="3" spans="1:15" ht="33.65" customHeight="1" thickBot="1" x14ac:dyDescent="0.4"/>
    <row r="4" spans="1:15" ht="33.65" customHeight="1" thickTop="1" thickBot="1" x14ac:dyDescent="0.4">
      <c r="A4" s="72" t="s">
        <v>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9"/>
      <c r="M4" s="79"/>
      <c r="N4" s="79"/>
      <c r="O4" s="80"/>
    </row>
    <row r="5" spans="1:15" ht="33.65" customHeight="1" thickTop="1" x14ac:dyDescent="0.35">
      <c r="A5" s="81" t="s">
        <v>1</v>
      </c>
      <c r="B5" s="81" t="s">
        <v>27</v>
      </c>
      <c r="C5" s="81" t="s">
        <v>2</v>
      </c>
      <c r="D5" s="84" t="s">
        <v>3</v>
      </c>
      <c r="E5" s="85"/>
      <c r="F5" s="86"/>
      <c r="G5" s="81" t="s">
        <v>4</v>
      </c>
      <c r="H5" s="84" t="s">
        <v>5</v>
      </c>
      <c r="I5" s="85"/>
      <c r="J5" s="86"/>
      <c r="K5" s="84" t="s">
        <v>6</v>
      </c>
      <c r="L5" s="94" t="s">
        <v>7</v>
      </c>
      <c r="M5" s="95"/>
      <c r="N5" s="95"/>
      <c r="O5" s="96"/>
    </row>
    <row r="6" spans="1:15" ht="33.65" customHeight="1" thickBot="1" x14ac:dyDescent="0.4">
      <c r="A6" s="82"/>
      <c r="B6" s="82"/>
      <c r="C6" s="82"/>
      <c r="D6" s="87"/>
      <c r="E6" s="88"/>
      <c r="F6" s="89"/>
      <c r="G6" s="82"/>
      <c r="H6" s="87"/>
      <c r="I6" s="88"/>
      <c r="J6" s="89"/>
      <c r="K6" s="87"/>
      <c r="L6" s="97"/>
      <c r="M6" s="88"/>
      <c r="N6" s="88"/>
      <c r="O6" s="98"/>
    </row>
    <row r="7" spans="1:15" ht="33.65" customHeight="1" thickBot="1" x14ac:dyDescent="0.4">
      <c r="A7" s="83"/>
      <c r="B7" s="83"/>
      <c r="C7" s="83"/>
      <c r="D7" s="4" t="s">
        <v>8</v>
      </c>
      <c r="E7" s="5" t="s">
        <v>9</v>
      </c>
      <c r="F7" s="6" t="s">
        <v>10</v>
      </c>
      <c r="G7" s="83"/>
      <c r="H7" s="4" t="s">
        <v>11</v>
      </c>
      <c r="I7" s="5" t="s">
        <v>12</v>
      </c>
      <c r="J7" s="6" t="s">
        <v>13</v>
      </c>
      <c r="K7" s="12" t="s">
        <v>14</v>
      </c>
      <c r="L7" s="5" t="s">
        <v>15</v>
      </c>
      <c r="M7" s="4" t="s">
        <v>16</v>
      </c>
      <c r="N7" s="4" t="s">
        <v>17</v>
      </c>
      <c r="O7" s="7" t="s">
        <v>18</v>
      </c>
    </row>
    <row r="8" spans="1:15" ht="33.65" customHeight="1" thickBot="1" x14ac:dyDescent="0.4">
      <c r="A8" s="17" t="s">
        <v>19</v>
      </c>
      <c r="B8" s="7" t="s">
        <v>20</v>
      </c>
      <c r="C8" s="7">
        <v>15</v>
      </c>
      <c r="D8" s="4">
        <v>3.5</v>
      </c>
      <c r="E8" s="4">
        <v>4.4000000000000004</v>
      </c>
      <c r="F8" s="7">
        <v>0</v>
      </c>
      <c r="G8" s="7">
        <v>53.8</v>
      </c>
      <c r="H8" s="4">
        <v>0.01</v>
      </c>
      <c r="I8" s="4">
        <v>0.05</v>
      </c>
      <c r="J8" s="7">
        <v>0.11</v>
      </c>
      <c r="K8" s="17">
        <v>39</v>
      </c>
      <c r="L8" s="61">
        <v>132</v>
      </c>
      <c r="M8" s="4">
        <v>5.3</v>
      </c>
      <c r="N8" s="4">
        <v>75</v>
      </c>
      <c r="O8" s="7">
        <v>0.15</v>
      </c>
    </row>
    <row r="9" spans="1:15" ht="33.65" customHeight="1" thickBot="1" x14ac:dyDescent="0.4">
      <c r="A9" s="17" t="s">
        <v>90</v>
      </c>
      <c r="B9" s="7" t="s">
        <v>91</v>
      </c>
      <c r="C9" s="7">
        <v>200</v>
      </c>
      <c r="D9" s="4">
        <v>6.8</v>
      </c>
      <c r="E9" s="4">
        <v>7.6</v>
      </c>
      <c r="F9" s="7">
        <v>24.7</v>
      </c>
      <c r="G9" s="7">
        <v>192.6</v>
      </c>
      <c r="H9" s="4">
        <v>0.14000000000000001</v>
      </c>
      <c r="I9" s="4">
        <v>0.17</v>
      </c>
      <c r="J9" s="7">
        <v>0.61</v>
      </c>
      <c r="K9" s="17">
        <v>29.1</v>
      </c>
      <c r="L9" s="4">
        <v>146</v>
      </c>
      <c r="M9" s="4">
        <v>46</v>
      </c>
      <c r="N9" s="4">
        <v>188</v>
      </c>
      <c r="O9" s="7">
        <v>1.2</v>
      </c>
    </row>
    <row r="10" spans="1:15" ht="33.65" customHeight="1" thickBot="1" x14ac:dyDescent="0.4">
      <c r="A10" s="17" t="s">
        <v>70</v>
      </c>
      <c r="B10" s="7" t="s">
        <v>71</v>
      </c>
      <c r="C10" s="7">
        <v>200</v>
      </c>
      <c r="D10" s="4">
        <v>3.8</v>
      </c>
      <c r="E10" s="4">
        <v>2.9</v>
      </c>
      <c r="F10" s="7">
        <v>11.3</v>
      </c>
      <c r="G10" s="7">
        <v>86</v>
      </c>
      <c r="H10" s="4">
        <v>0.03</v>
      </c>
      <c r="I10" s="4">
        <v>0.13</v>
      </c>
      <c r="J10" s="7">
        <v>0.52</v>
      </c>
      <c r="K10" s="17">
        <v>13.3</v>
      </c>
      <c r="L10" s="4">
        <v>111</v>
      </c>
      <c r="M10" s="4">
        <v>31</v>
      </c>
      <c r="N10" s="4">
        <v>107</v>
      </c>
      <c r="O10" s="7">
        <v>1.07</v>
      </c>
    </row>
    <row r="11" spans="1:15" ht="33.65" customHeight="1" thickBot="1" x14ac:dyDescent="0.4">
      <c r="A11" s="17" t="s">
        <v>21</v>
      </c>
      <c r="B11" s="7" t="s">
        <v>39</v>
      </c>
      <c r="C11" s="7">
        <v>100</v>
      </c>
      <c r="D11" s="4">
        <v>0.9</v>
      </c>
      <c r="E11" s="4">
        <v>0.3</v>
      </c>
      <c r="F11" s="7">
        <v>11.1</v>
      </c>
      <c r="G11" s="7">
        <v>52.5</v>
      </c>
      <c r="H11" s="4">
        <v>0</v>
      </c>
      <c r="I11" s="4">
        <v>0</v>
      </c>
      <c r="J11" s="7">
        <v>9.8000000000000007</v>
      </c>
      <c r="K11" s="17">
        <v>0</v>
      </c>
      <c r="L11" s="5">
        <v>20.100000000000001</v>
      </c>
      <c r="M11" s="4">
        <v>15.5</v>
      </c>
      <c r="N11" s="4">
        <v>17.100000000000001</v>
      </c>
      <c r="O11" s="7">
        <v>1</v>
      </c>
    </row>
    <row r="12" spans="1:15" ht="33.65" customHeight="1" thickBot="1" x14ac:dyDescent="0.4">
      <c r="A12" s="17"/>
      <c r="B12" s="7"/>
      <c r="C12" s="7"/>
      <c r="D12" s="4"/>
      <c r="E12" s="4"/>
      <c r="F12" s="7"/>
      <c r="G12" s="7"/>
      <c r="H12" s="4"/>
      <c r="I12" s="4"/>
      <c r="J12" s="7"/>
      <c r="K12" s="17"/>
      <c r="L12" s="5"/>
      <c r="M12" s="4"/>
      <c r="N12" s="4"/>
      <c r="O12" s="7"/>
    </row>
    <row r="13" spans="1:15" ht="33.65" customHeight="1" thickBot="1" x14ac:dyDescent="0.4">
      <c r="A13" s="17"/>
      <c r="B13" s="7"/>
      <c r="C13" s="7"/>
      <c r="D13" s="4"/>
      <c r="E13" s="4"/>
      <c r="F13" s="7"/>
      <c r="G13" s="7"/>
      <c r="H13" s="4"/>
      <c r="I13" s="4"/>
      <c r="J13" s="7"/>
      <c r="K13" s="12"/>
      <c r="L13" s="4"/>
      <c r="M13" s="4"/>
      <c r="N13" s="4"/>
      <c r="O13" s="7"/>
    </row>
    <row r="14" spans="1:15" ht="33.65" customHeight="1" thickBot="1" x14ac:dyDescent="0.4">
      <c r="A14" s="17" t="s">
        <v>21</v>
      </c>
      <c r="B14" s="7" t="s">
        <v>22</v>
      </c>
      <c r="C14" s="7">
        <v>30</v>
      </c>
      <c r="D14" s="4">
        <v>2.2999999999999998</v>
      </c>
      <c r="E14" s="4">
        <v>0.2</v>
      </c>
      <c r="F14" s="7">
        <v>15.4</v>
      </c>
      <c r="G14" s="7">
        <v>70.3</v>
      </c>
      <c r="H14" s="4">
        <v>0.12</v>
      </c>
      <c r="I14" s="4">
        <v>0.09</v>
      </c>
      <c r="J14" s="7">
        <v>0.06</v>
      </c>
      <c r="K14" s="6">
        <v>0</v>
      </c>
      <c r="L14" s="5">
        <v>37.5</v>
      </c>
      <c r="M14" s="4">
        <v>12.3</v>
      </c>
      <c r="N14" s="4">
        <v>38.700000000000003</v>
      </c>
      <c r="O14" s="7">
        <v>1.08</v>
      </c>
    </row>
    <row r="15" spans="1:15" ht="33.65" customHeight="1" thickBot="1" x14ac:dyDescent="0.4">
      <c r="A15" s="17" t="s">
        <v>21</v>
      </c>
      <c r="B15" s="7" t="s">
        <v>23</v>
      </c>
      <c r="C15" s="7">
        <v>25</v>
      </c>
      <c r="D15" s="4">
        <v>1.7</v>
      </c>
      <c r="E15" s="4">
        <v>0.3</v>
      </c>
      <c r="F15" s="7">
        <v>8.4</v>
      </c>
      <c r="G15" s="7">
        <v>42.7</v>
      </c>
      <c r="H15" s="4">
        <v>0.1</v>
      </c>
      <c r="I15" s="4">
        <v>0.08</v>
      </c>
      <c r="J15" s="28">
        <v>0.1</v>
      </c>
      <c r="K15" s="7">
        <v>0</v>
      </c>
      <c r="L15" s="4">
        <v>18.25</v>
      </c>
      <c r="M15" s="4">
        <v>10</v>
      </c>
      <c r="N15" s="4">
        <v>31.25</v>
      </c>
      <c r="O15" s="7">
        <v>0.7</v>
      </c>
    </row>
    <row r="16" spans="1:15" ht="33.65" customHeight="1" thickBot="1" x14ac:dyDescent="0.4">
      <c r="A16" s="77" t="s">
        <v>24</v>
      </c>
      <c r="B16" s="78"/>
      <c r="C16" s="8">
        <v>570</v>
      </c>
      <c r="D16" s="2">
        <f t="shared" ref="D16:O16" si="0">SUM(D8:D15)</f>
        <v>19</v>
      </c>
      <c r="E16" s="2">
        <f t="shared" si="0"/>
        <v>15.700000000000001</v>
      </c>
      <c r="F16" s="2">
        <f t="shared" si="0"/>
        <v>70.900000000000006</v>
      </c>
      <c r="G16" s="2">
        <f t="shared" si="0"/>
        <v>497.9</v>
      </c>
      <c r="H16" s="2">
        <f t="shared" si="0"/>
        <v>0.4</v>
      </c>
      <c r="I16" s="2">
        <f t="shared" si="0"/>
        <v>0.52</v>
      </c>
      <c r="J16" s="47">
        <f t="shared" si="0"/>
        <v>11.200000000000001</v>
      </c>
      <c r="K16" s="20">
        <f t="shared" si="0"/>
        <v>81.399999999999991</v>
      </c>
      <c r="L16" s="2">
        <f t="shared" si="0"/>
        <v>464.85</v>
      </c>
      <c r="M16" s="2">
        <f t="shared" si="0"/>
        <v>120.1</v>
      </c>
      <c r="N16" s="2">
        <f t="shared" si="0"/>
        <v>457.05</v>
      </c>
      <c r="O16" s="2">
        <f t="shared" si="0"/>
        <v>5.2</v>
      </c>
    </row>
    <row r="17" spans="1:15" ht="33.65" customHeight="1" thickTop="1" thickBot="1" x14ac:dyDescent="0.4">
      <c r="A17" s="72" t="s">
        <v>25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4"/>
    </row>
    <row r="18" spans="1:15" ht="33.65" customHeight="1" thickTop="1" thickBot="1" x14ac:dyDescent="0.4">
      <c r="A18" s="9"/>
      <c r="B18" s="10"/>
      <c r="C18" s="7"/>
      <c r="D18" s="4"/>
      <c r="E18" s="4"/>
      <c r="F18" s="7"/>
      <c r="G18" s="7"/>
      <c r="H18" s="4"/>
      <c r="I18" s="4"/>
      <c r="J18" s="7"/>
      <c r="K18" s="7"/>
      <c r="L18" s="4"/>
      <c r="M18" s="4"/>
      <c r="N18" s="4"/>
      <c r="O18" s="7"/>
    </row>
    <row r="19" spans="1:15" ht="33.65" customHeight="1" thickBot="1" x14ac:dyDescent="0.4">
      <c r="A19" s="9" t="s">
        <v>102</v>
      </c>
      <c r="B19" s="10" t="s">
        <v>103</v>
      </c>
      <c r="C19" s="7">
        <v>200</v>
      </c>
      <c r="D19" s="4">
        <v>6.7</v>
      </c>
      <c r="E19" s="4">
        <v>4.5999999999999996</v>
      </c>
      <c r="F19" s="7">
        <v>16.3</v>
      </c>
      <c r="G19" s="7">
        <v>133.1</v>
      </c>
      <c r="H19" s="4">
        <v>0.15</v>
      </c>
      <c r="I19" s="4">
        <v>0.06</v>
      </c>
      <c r="J19" s="7">
        <v>4.76</v>
      </c>
      <c r="K19" s="7">
        <v>97.2</v>
      </c>
      <c r="L19" s="4">
        <v>27</v>
      </c>
      <c r="M19" s="4">
        <v>29</v>
      </c>
      <c r="N19" s="4">
        <v>80.400000000000006</v>
      </c>
      <c r="O19" s="7">
        <v>1.5</v>
      </c>
    </row>
    <row r="20" spans="1:15" ht="33.65" customHeight="1" thickBot="1" x14ac:dyDescent="0.4">
      <c r="A20" s="9"/>
      <c r="B20" s="10"/>
      <c r="C20" s="7"/>
      <c r="D20" s="4"/>
      <c r="E20" s="4"/>
      <c r="F20" s="7"/>
      <c r="G20" s="7"/>
      <c r="H20" s="4"/>
      <c r="I20" s="4"/>
      <c r="J20" s="7"/>
      <c r="K20" s="17"/>
      <c r="L20" s="4"/>
      <c r="M20" s="4"/>
      <c r="N20" s="4"/>
      <c r="O20" s="7"/>
    </row>
    <row r="21" spans="1:15" ht="33.65" customHeight="1" thickBot="1" x14ac:dyDescent="0.4">
      <c r="A21" s="62" t="s">
        <v>42</v>
      </c>
      <c r="B21" s="63" t="s">
        <v>43</v>
      </c>
      <c r="C21" s="5">
        <v>200</v>
      </c>
      <c r="D21" s="5">
        <v>0.5</v>
      </c>
      <c r="E21" s="5">
        <v>0</v>
      </c>
      <c r="F21" s="28">
        <v>19.8</v>
      </c>
      <c r="G21" s="12">
        <v>81</v>
      </c>
      <c r="H21" s="64">
        <v>0</v>
      </c>
      <c r="I21" s="64">
        <v>0</v>
      </c>
      <c r="J21" s="65">
        <v>0.02</v>
      </c>
      <c r="K21" s="66">
        <v>15</v>
      </c>
      <c r="L21" s="64">
        <v>50</v>
      </c>
      <c r="M21" s="64">
        <v>2.1</v>
      </c>
      <c r="N21" s="64">
        <v>4.3</v>
      </c>
      <c r="O21" s="64">
        <v>0.09</v>
      </c>
    </row>
    <row r="22" spans="1:15" ht="33.65" customHeight="1" thickBot="1" x14ac:dyDescent="0.4">
      <c r="A22" s="9" t="s">
        <v>121</v>
      </c>
      <c r="B22" s="10" t="s">
        <v>122</v>
      </c>
      <c r="C22" s="7">
        <v>90</v>
      </c>
      <c r="D22" s="4">
        <v>10</v>
      </c>
      <c r="E22" s="4">
        <v>5.2</v>
      </c>
      <c r="F22" s="7">
        <v>4.3</v>
      </c>
      <c r="G22" s="7">
        <v>113.8</v>
      </c>
      <c r="H22" s="4">
        <v>0.04</v>
      </c>
      <c r="I22" s="4">
        <v>0.05</v>
      </c>
      <c r="J22" s="7">
        <v>0.02</v>
      </c>
      <c r="K22" s="17">
        <v>257.39999999999998</v>
      </c>
      <c r="L22" s="4">
        <v>20.7</v>
      </c>
      <c r="M22" s="4">
        <v>49.5</v>
      </c>
      <c r="N22" s="4">
        <v>100.8</v>
      </c>
      <c r="O22" s="7">
        <v>0.9</v>
      </c>
    </row>
    <row r="23" spans="1:15" ht="33.65" customHeight="1" thickTop="1" thickBot="1" x14ac:dyDescent="0.4">
      <c r="A23" s="9" t="s">
        <v>29</v>
      </c>
      <c r="B23" s="10" t="s">
        <v>30</v>
      </c>
      <c r="C23" s="7">
        <v>60</v>
      </c>
      <c r="D23" s="4">
        <v>0.6</v>
      </c>
      <c r="E23" s="4">
        <v>6.1</v>
      </c>
      <c r="F23" s="7">
        <v>4.3</v>
      </c>
      <c r="G23" s="7">
        <v>74.2</v>
      </c>
      <c r="H23" s="4">
        <v>0.03</v>
      </c>
      <c r="I23" s="4">
        <v>0.03</v>
      </c>
      <c r="J23" s="19">
        <v>3.63</v>
      </c>
      <c r="K23" s="32">
        <v>733</v>
      </c>
      <c r="L23" s="4">
        <v>14</v>
      </c>
      <c r="M23" s="4">
        <v>16</v>
      </c>
      <c r="N23" s="4">
        <v>22</v>
      </c>
      <c r="O23" s="7">
        <v>0.67</v>
      </c>
    </row>
    <row r="24" spans="1:15" ht="33.65" customHeight="1" thickBot="1" x14ac:dyDescent="0.4">
      <c r="A24" s="17" t="s">
        <v>21</v>
      </c>
      <c r="B24" s="7" t="s">
        <v>22</v>
      </c>
      <c r="C24" s="7">
        <v>30</v>
      </c>
      <c r="D24" s="4">
        <v>2.2999999999999998</v>
      </c>
      <c r="E24" s="4">
        <v>0.2</v>
      </c>
      <c r="F24" s="7">
        <v>15.4</v>
      </c>
      <c r="G24" s="7">
        <v>70.3</v>
      </c>
      <c r="H24" s="4">
        <v>0.12</v>
      </c>
      <c r="I24" s="4">
        <v>0.09</v>
      </c>
      <c r="J24" s="7">
        <v>0.06</v>
      </c>
      <c r="K24" s="6">
        <v>0</v>
      </c>
      <c r="L24" s="5">
        <v>37.5</v>
      </c>
      <c r="M24" s="4">
        <v>12.3</v>
      </c>
      <c r="N24" s="4">
        <v>38.700000000000003</v>
      </c>
      <c r="O24" s="7">
        <v>1.08</v>
      </c>
    </row>
    <row r="25" spans="1:15" ht="33.65" customHeight="1" thickBot="1" x14ac:dyDescent="0.4">
      <c r="A25" s="17" t="s">
        <v>21</v>
      </c>
      <c r="B25" s="7" t="s">
        <v>23</v>
      </c>
      <c r="C25" s="7">
        <v>25</v>
      </c>
      <c r="D25" s="4">
        <v>1.7</v>
      </c>
      <c r="E25" s="4">
        <v>0.3</v>
      </c>
      <c r="F25" s="7">
        <v>8.4</v>
      </c>
      <c r="G25" s="7">
        <v>42.7</v>
      </c>
      <c r="H25" s="4">
        <v>0.1</v>
      </c>
      <c r="I25" s="4">
        <v>0.08</v>
      </c>
      <c r="J25" s="28">
        <v>0.1</v>
      </c>
      <c r="K25" s="7">
        <v>0</v>
      </c>
      <c r="L25" s="4">
        <v>18.25</v>
      </c>
      <c r="M25" s="4">
        <v>10</v>
      </c>
      <c r="N25" s="4">
        <v>31.25</v>
      </c>
      <c r="O25" s="7">
        <v>0.7</v>
      </c>
    </row>
    <row r="26" spans="1:15" ht="33.65" customHeight="1" thickBot="1" x14ac:dyDescent="0.4">
      <c r="A26" s="9" t="s">
        <v>119</v>
      </c>
      <c r="B26" s="10" t="s">
        <v>120</v>
      </c>
      <c r="C26" s="7">
        <v>150</v>
      </c>
      <c r="D26" s="4">
        <v>5.2</v>
      </c>
      <c r="E26" s="4">
        <v>7.3</v>
      </c>
      <c r="F26" s="7">
        <v>36</v>
      </c>
      <c r="G26" s="7">
        <v>233.7</v>
      </c>
      <c r="H26" s="4">
        <v>0.21</v>
      </c>
      <c r="I26" s="4">
        <v>0.12</v>
      </c>
      <c r="J26" s="7">
        <v>0</v>
      </c>
      <c r="K26" s="7">
        <v>19.2</v>
      </c>
      <c r="L26" s="5">
        <v>15</v>
      </c>
      <c r="M26" s="4">
        <v>120</v>
      </c>
      <c r="N26" s="4">
        <v>181</v>
      </c>
      <c r="O26" s="7">
        <v>4.04</v>
      </c>
    </row>
    <row r="27" spans="1:15" ht="33.65" customHeight="1" thickBot="1" x14ac:dyDescent="0.4">
      <c r="A27" s="9"/>
      <c r="B27" s="10"/>
      <c r="C27" s="7"/>
      <c r="D27" s="4"/>
      <c r="E27" s="4"/>
      <c r="F27" s="7"/>
      <c r="G27" s="7"/>
      <c r="H27" s="4"/>
      <c r="I27" s="4"/>
      <c r="J27" s="7"/>
      <c r="K27" s="7"/>
      <c r="L27" s="4"/>
      <c r="M27" s="4"/>
      <c r="N27" s="4"/>
      <c r="O27" s="7"/>
    </row>
    <row r="28" spans="1:15" ht="33.65" customHeight="1" thickBot="1" x14ac:dyDescent="0.4">
      <c r="A28" s="75" t="s">
        <v>24</v>
      </c>
      <c r="B28" s="76"/>
      <c r="C28" s="7">
        <v>750</v>
      </c>
      <c r="D28" s="1">
        <f t="shared" ref="D28:O28" si="1">SUM(D19:D27)</f>
        <v>27</v>
      </c>
      <c r="E28" s="1">
        <f t="shared" si="1"/>
        <v>23.700000000000003</v>
      </c>
      <c r="F28" s="1">
        <f t="shared" si="1"/>
        <v>104.5</v>
      </c>
      <c r="G28" s="1">
        <f t="shared" si="1"/>
        <v>748.8</v>
      </c>
      <c r="H28" s="1">
        <f t="shared" si="1"/>
        <v>0.64999999999999991</v>
      </c>
      <c r="I28" s="1">
        <f t="shared" si="1"/>
        <v>0.43</v>
      </c>
      <c r="J28" s="51">
        <f t="shared" si="1"/>
        <v>8.59</v>
      </c>
      <c r="K28" s="48">
        <f t="shared" si="1"/>
        <v>1121.8</v>
      </c>
      <c r="L28" s="1">
        <f t="shared" si="1"/>
        <v>182.45</v>
      </c>
      <c r="M28" s="1">
        <f t="shared" si="1"/>
        <v>238.89999999999998</v>
      </c>
      <c r="N28" s="1">
        <f t="shared" si="1"/>
        <v>458.45</v>
      </c>
      <c r="O28" s="1">
        <f t="shared" si="1"/>
        <v>8.98</v>
      </c>
    </row>
    <row r="29" spans="1:15" ht="33.65" customHeight="1" thickBot="1" x14ac:dyDescent="0.4">
      <c r="A29" s="77" t="s">
        <v>26</v>
      </c>
      <c r="B29" s="78"/>
      <c r="C29" s="11">
        <v>1320</v>
      </c>
      <c r="D29" s="2">
        <f t="shared" ref="D29:O29" si="2">D28+D16</f>
        <v>46</v>
      </c>
      <c r="E29" s="2">
        <f t="shared" si="2"/>
        <v>39.400000000000006</v>
      </c>
      <c r="F29" s="2">
        <f t="shared" si="2"/>
        <v>175.4</v>
      </c>
      <c r="G29" s="2">
        <f t="shared" si="2"/>
        <v>1246.6999999999998</v>
      </c>
      <c r="H29" s="2">
        <f t="shared" si="2"/>
        <v>1.0499999999999998</v>
      </c>
      <c r="I29" s="2">
        <f t="shared" si="2"/>
        <v>0.95</v>
      </c>
      <c r="J29" s="47">
        <f t="shared" si="2"/>
        <v>19.79</v>
      </c>
      <c r="K29" s="50">
        <f t="shared" si="2"/>
        <v>1203.2</v>
      </c>
      <c r="L29" s="2">
        <f t="shared" si="2"/>
        <v>647.29999999999995</v>
      </c>
      <c r="M29" s="2">
        <f t="shared" si="2"/>
        <v>359</v>
      </c>
      <c r="N29" s="2">
        <f t="shared" si="2"/>
        <v>915.5</v>
      </c>
      <c r="O29" s="2">
        <f t="shared" si="2"/>
        <v>14.18</v>
      </c>
    </row>
    <row r="30" spans="1:15" ht="33.65" customHeight="1" thickTop="1" x14ac:dyDescent="0.35">
      <c r="A30" s="3" t="s">
        <v>28</v>
      </c>
    </row>
  </sheetData>
  <sheetProtection algorithmName="SHA-512" hashValue="MXBhli7V07hxvI+8vFFyvRwjpufPZgCHqEsL/fFxmW9iGp0pcRsU1yafYe4tvW0aRstw31ACqyOlZNvxttVtZQ==" saltValue="8alnsyRlLT5+wPT4wjf8og==" spinCount="100000" sheet="1" objects="1" scenarios="1"/>
  <mergeCells count="13">
    <mergeCell ref="A16:B16"/>
    <mergeCell ref="A17:O17"/>
    <mergeCell ref="A28:B28"/>
    <mergeCell ref="A29:B29"/>
    <mergeCell ref="A4:O4"/>
    <mergeCell ref="A5:A7"/>
    <mergeCell ref="B5:B7"/>
    <mergeCell ref="C5:C7"/>
    <mergeCell ref="D5:F6"/>
    <mergeCell ref="G5:G7"/>
    <mergeCell ref="H5:J6"/>
    <mergeCell ref="K5:K6"/>
    <mergeCell ref="L5:O6"/>
  </mergeCells>
  <pageMargins left="0.7" right="0.7" top="0.75" bottom="0.75" header="0.3" footer="0.3"/>
  <pageSetup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O30"/>
  <sheetViews>
    <sheetView topLeftCell="A19" workbookViewId="0">
      <selection activeCell="P9" sqref="P9"/>
    </sheetView>
  </sheetViews>
  <sheetFormatPr defaultColWidth="8.90625" defaultRowHeight="14.5" x14ac:dyDescent="0.35"/>
  <cols>
    <col min="1" max="1" width="13.6328125" style="3" customWidth="1"/>
    <col min="2" max="2" width="26.08984375" style="3" customWidth="1"/>
    <col min="3" max="3" width="12.36328125" style="3" customWidth="1"/>
    <col min="4" max="6" width="8.90625" style="3"/>
    <col min="7" max="7" width="17.54296875" style="3" customWidth="1"/>
    <col min="8" max="16384" width="8.90625" style="3"/>
  </cols>
  <sheetData>
    <row r="3" spans="1:15" ht="33.65" customHeight="1" thickBot="1" x14ac:dyDescent="0.4"/>
    <row r="4" spans="1:15" ht="33.65" customHeight="1" thickTop="1" thickBot="1" x14ac:dyDescent="0.4">
      <c r="A4" s="72" t="s">
        <v>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4"/>
    </row>
    <row r="5" spans="1:15" ht="33.65" customHeight="1" thickTop="1" x14ac:dyDescent="0.35">
      <c r="A5" s="81" t="s">
        <v>1</v>
      </c>
      <c r="B5" s="81" t="s">
        <v>27</v>
      </c>
      <c r="C5" s="81" t="s">
        <v>2</v>
      </c>
      <c r="D5" s="84" t="s">
        <v>3</v>
      </c>
      <c r="E5" s="85"/>
      <c r="F5" s="86"/>
      <c r="G5" s="81" t="s">
        <v>4</v>
      </c>
      <c r="H5" s="84" t="s">
        <v>5</v>
      </c>
      <c r="I5" s="85"/>
      <c r="J5" s="86"/>
      <c r="K5" s="81" t="s">
        <v>6</v>
      </c>
      <c r="L5" s="85" t="s">
        <v>7</v>
      </c>
      <c r="M5" s="85"/>
      <c r="N5" s="85"/>
      <c r="O5" s="86"/>
    </row>
    <row r="6" spans="1:15" ht="33.65" customHeight="1" thickBot="1" x14ac:dyDescent="0.4">
      <c r="A6" s="82"/>
      <c r="B6" s="82"/>
      <c r="C6" s="82"/>
      <c r="D6" s="87"/>
      <c r="E6" s="88"/>
      <c r="F6" s="89"/>
      <c r="G6" s="82"/>
      <c r="H6" s="87"/>
      <c r="I6" s="88"/>
      <c r="J6" s="89"/>
      <c r="K6" s="83"/>
      <c r="L6" s="88"/>
      <c r="M6" s="88"/>
      <c r="N6" s="88"/>
      <c r="O6" s="89"/>
    </row>
    <row r="7" spans="1:15" ht="33.65" customHeight="1" thickBot="1" x14ac:dyDescent="0.4">
      <c r="A7" s="83"/>
      <c r="B7" s="83"/>
      <c r="C7" s="83"/>
      <c r="D7" s="4" t="s">
        <v>8</v>
      </c>
      <c r="E7" s="5" t="s">
        <v>9</v>
      </c>
      <c r="F7" s="6" t="s">
        <v>10</v>
      </c>
      <c r="G7" s="83"/>
      <c r="H7" s="4" t="s">
        <v>11</v>
      </c>
      <c r="I7" s="5" t="s">
        <v>12</v>
      </c>
      <c r="J7" s="6" t="s">
        <v>13</v>
      </c>
      <c r="K7" s="17" t="s">
        <v>14</v>
      </c>
      <c r="L7" s="5" t="s">
        <v>15</v>
      </c>
      <c r="M7" s="4" t="s">
        <v>16</v>
      </c>
      <c r="N7" s="4" t="s">
        <v>17</v>
      </c>
      <c r="O7" s="7" t="s">
        <v>18</v>
      </c>
    </row>
    <row r="8" spans="1:15" ht="33.65" customHeight="1" thickBot="1" x14ac:dyDescent="0.4">
      <c r="A8" s="17" t="s">
        <v>19</v>
      </c>
      <c r="B8" s="7" t="s">
        <v>20</v>
      </c>
      <c r="C8" s="7">
        <v>15</v>
      </c>
      <c r="D8" s="4">
        <v>3.5</v>
      </c>
      <c r="E8" s="4">
        <v>4.4000000000000004</v>
      </c>
      <c r="F8" s="7">
        <v>0</v>
      </c>
      <c r="G8" s="7">
        <v>53.8</v>
      </c>
      <c r="H8" s="4">
        <v>0.01</v>
      </c>
      <c r="I8" s="4">
        <v>0.05</v>
      </c>
      <c r="J8" s="7">
        <v>0.11</v>
      </c>
      <c r="K8" s="17">
        <v>39</v>
      </c>
      <c r="L8" s="61">
        <v>132</v>
      </c>
      <c r="M8" s="4">
        <v>5.3</v>
      </c>
      <c r="N8" s="4">
        <v>75</v>
      </c>
      <c r="O8" s="7">
        <v>0.15</v>
      </c>
    </row>
    <row r="9" spans="1:15" ht="33.65" customHeight="1" thickBot="1" x14ac:dyDescent="0.4">
      <c r="A9" s="17" t="s">
        <v>92</v>
      </c>
      <c r="B9" s="7" t="s">
        <v>93</v>
      </c>
      <c r="C9" s="7">
        <v>200</v>
      </c>
      <c r="D9" s="4">
        <v>8.3000000000000007</v>
      </c>
      <c r="E9" s="4">
        <v>10.1</v>
      </c>
      <c r="F9" s="7">
        <v>37.6</v>
      </c>
      <c r="G9" s="7">
        <v>274.89999999999998</v>
      </c>
      <c r="H9" s="4">
        <v>0.18</v>
      </c>
      <c r="I9" s="4">
        <v>0.15</v>
      </c>
      <c r="J9" s="7">
        <v>0.54</v>
      </c>
      <c r="K9" s="17">
        <v>41.6</v>
      </c>
      <c r="L9" s="4">
        <v>143</v>
      </c>
      <c r="M9" s="4">
        <v>49</v>
      </c>
      <c r="N9" s="4">
        <v>186</v>
      </c>
      <c r="O9" s="7">
        <v>1.32</v>
      </c>
    </row>
    <row r="10" spans="1:15" ht="33.65" customHeight="1" thickBot="1" x14ac:dyDescent="0.4">
      <c r="A10" s="17" t="s">
        <v>40</v>
      </c>
      <c r="B10" s="7" t="s">
        <v>41</v>
      </c>
      <c r="C10" s="7">
        <v>200</v>
      </c>
      <c r="D10" s="4">
        <v>1.6</v>
      </c>
      <c r="E10" s="4">
        <v>1.1000000000000001</v>
      </c>
      <c r="F10" s="7">
        <v>8.6999999999999993</v>
      </c>
      <c r="G10" s="7">
        <v>50.9</v>
      </c>
      <c r="H10" s="4">
        <v>0.01</v>
      </c>
      <c r="I10" s="4">
        <v>7.0000000000000007E-2</v>
      </c>
      <c r="J10" s="7">
        <v>0.3</v>
      </c>
      <c r="K10" s="17">
        <v>6.9</v>
      </c>
      <c r="L10" s="4">
        <v>57</v>
      </c>
      <c r="M10" s="4">
        <v>9.9</v>
      </c>
      <c r="N10" s="4">
        <v>46</v>
      </c>
      <c r="O10" s="7">
        <v>0.77</v>
      </c>
    </row>
    <row r="11" spans="1:15" ht="33.65" customHeight="1" thickBot="1" x14ac:dyDescent="0.4">
      <c r="A11" s="17" t="s">
        <v>21</v>
      </c>
      <c r="B11" s="7" t="s">
        <v>128</v>
      </c>
      <c r="C11" s="7">
        <v>8</v>
      </c>
      <c r="D11" s="4">
        <v>0.9</v>
      </c>
      <c r="E11" s="4">
        <v>0.3</v>
      </c>
      <c r="F11" s="7">
        <v>11.1</v>
      </c>
      <c r="G11" s="7">
        <v>52.5</v>
      </c>
      <c r="H11" s="4">
        <v>0</v>
      </c>
      <c r="I11" s="4">
        <v>0</v>
      </c>
      <c r="J11" s="7">
        <v>9.8000000000000007</v>
      </c>
      <c r="K11" s="6">
        <v>0</v>
      </c>
      <c r="L11" s="5">
        <v>20.100000000000001</v>
      </c>
      <c r="M11" s="4">
        <v>15.5</v>
      </c>
      <c r="N11" s="4">
        <v>17.100000000000001</v>
      </c>
      <c r="O11" s="7">
        <v>1</v>
      </c>
    </row>
    <row r="12" spans="1:15" ht="33.65" customHeight="1" thickBot="1" x14ac:dyDescent="0.4">
      <c r="A12" s="17" t="s">
        <v>21</v>
      </c>
      <c r="B12" s="7" t="s">
        <v>22</v>
      </c>
      <c r="C12" s="7">
        <v>30</v>
      </c>
      <c r="D12" s="4">
        <v>2.2999999999999998</v>
      </c>
      <c r="E12" s="4">
        <v>0.2</v>
      </c>
      <c r="F12" s="7">
        <v>15.4</v>
      </c>
      <c r="G12" s="7">
        <v>70.3</v>
      </c>
      <c r="H12" s="4">
        <v>0.12</v>
      </c>
      <c r="I12" s="4">
        <v>0.09</v>
      </c>
      <c r="J12" s="7">
        <v>0.06</v>
      </c>
      <c r="K12" s="6">
        <v>0</v>
      </c>
      <c r="L12" s="5">
        <v>37.5</v>
      </c>
      <c r="M12" s="4">
        <v>12.3</v>
      </c>
      <c r="N12" s="4">
        <v>38.700000000000003</v>
      </c>
      <c r="O12" s="7">
        <v>1.08</v>
      </c>
    </row>
    <row r="13" spans="1:15" ht="33.65" customHeight="1" thickBot="1" x14ac:dyDescent="0.4">
      <c r="A13" s="17" t="s">
        <v>21</v>
      </c>
      <c r="B13" s="7" t="s">
        <v>23</v>
      </c>
      <c r="C13" s="7">
        <v>25</v>
      </c>
      <c r="D13" s="4">
        <v>1.7</v>
      </c>
      <c r="E13" s="4">
        <v>0.3</v>
      </c>
      <c r="F13" s="7">
        <v>8.4</v>
      </c>
      <c r="G13" s="7">
        <v>42.7</v>
      </c>
      <c r="H13" s="4">
        <v>0.1</v>
      </c>
      <c r="I13" s="4">
        <v>0.08</v>
      </c>
      <c r="J13" s="7">
        <v>0.1</v>
      </c>
      <c r="K13" s="7">
        <v>0</v>
      </c>
      <c r="L13" s="4">
        <v>18.25</v>
      </c>
      <c r="M13" s="4">
        <v>10</v>
      </c>
      <c r="N13" s="4">
        <v>31.25</v>
      </c>
      <c r="O13" s="7">
        <v>0.7</v>
      </c>
    </row>
    <row r="14" spans="1:15" ht="33.65" customHeight="1" thickBot="1" x14ac:dyDescent="0.4">
      <c r="A14" s="17"/>
      <c r="B14" s="7"/>
      <c r="C14" s="7"/>
      <c r="D14" s="4"/>
      <c r="E14" s="4"/>
      <c r="F14" s="7"/>
      <c r="G14" s="7"/>
      <c r="H14" s="4"/>
      <c r="I14" s="4"/>
      <c r="J14" s="7"/>
      <c r="K14" s="7"/>
      <c r="L14" s="4"/>
      <c r="M14" s="4"/>
      <c r="N14" s="4"/>
      <c r="O14" s="7"/>
    </row>
    <row r="15" spans="1:15" ht="33.65" customHeight="1" thickBot="1" x14ac:dyDescent="0.4">
      <c r="A15" s="17"/>
      <c r="B15" s="7"/>
      <c r="C15" s="7"/>
      <c r="D15" s="4"/>
      <c r="E15" s="4"/>
      <c r="F15" s="7"/>
      <c r="G15" s="7"/>
      <c r="H15" s="4"/>
      <c r="I15" s="4"/>
      <c r="J15" s="7"/>
      <c r="K15" s="7"/>
      <c r="L15" s="4"/>
      <c r="M15" s="4"/>
      <c r="N15" s="4"/>
      <c r="O15" s="7"/>
    </row>
    <row r="16" spans="1:15" ht="33.65" customHeight="1" thickBot="1" x14ac:dyDescent="0.4">
      <c r="A16" s="77" t="s">
        <v>24</v>
      </c>
      <c r="B16" s="78"/>
      <c r="C16" s="8">
        <v>570</v>
      </c>
      <c r="D16" s="2">
        <f t="shared" ref="D16:O16" si="0">SUM(D8:D15)</f>
        <v>18.3</v>
      </c>
      <c r="E16" s="2">
        <f t="shared" si="0"/>
        <v>16.400000000000002</v>
      </c>
      <c r="F16" s="22">
        <f t="shared" si="0"/>
        <v>81.2</v>
      </c>
      <c r="G16" s="42">
        <f t="shared" si="0"/>
        <v>545.1</v>
      </c>
      <c r="H16" s="2">
        <f t="shared" si="0"/>
        <v>0.42000000000000004</v>
      </c>
      <c r="I16" s="2">
        <f t="shared" si="0"/>
        <v>0.44</v>
      </c>
      <c r="J16" s="49">
        <f t="shared" si="0"/>
        <v>10.91</v>
      </c>
      <c r="K16" s="42">
        <f t="shared" si="0"/>
        <v>87.5</v>
      </c>
      <c r="L16" s="2">
        <f t="shared" si="0"/>
        <v>407.85</v>
      </c>
      <c r="M16" s="2">
        <f t="shared" si="0"/>
        <v>102</v>
      </c>
      <c r="N16" s="2">
        <f t="shared" si="0"/>
        <v>394.05</v>
      </c>
      <c r="O16" s="2">
        <f t="shared" si="0"/>
        <v>5.0200000000000005</v>
      </c>
    </row>
    <row r="17" spans="1:15" ht="33.65" customHeight="1" thickTop="1" thickBot="1" x14ac:dyDescent="0.4">
      <c r="A17" s="72" t="s">
        <v>25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4"/>
    </row>
    <row r="18" spans="1:15" ht="33.65" customHeight="1" thickTop="1" thickBot="1" x14ac:dyDescent="0.4">
      <c r="A18" s="13"/>
      <c r="B18" s="14"/>
      <c r="C18" s="15"/>
      <c r="D18" s="16"/>
      <c r="E18" s="16"/>
      <c r="F18" s="15"/>
      <c r="G18" s="15"/>
      <c r="H18" s="16"/>
      <c r="I18" s="16"/>
      <c r="J18" s="15"/>
      <c r="K18" s="32"/>
      <c r="L18" s="16"/>
      <c r="M18" s="16"/>
      <c r="N18" s="16"/>
      <c r="O18" s="15"/>
    </row>
    <row r="19" spans="1:15" ht="33.65" customHeight="1" x14ac:dyDescent="0.35"/>
    <row r="20" spans="1:15" ht="33.65" customHeight="1" thickBot="1" x14ac:dyDescent="0.4">
      <c r="A20" s="9" t="s">
        <v>108</v>
      </c>
      <c r="B20" s="10" t="s">
        <v>109</v>
      </c>
      <c r="C20" s="7">
        <v>60</v>
      </c>
      <c r="D20" s="4">
        <v>1</v>
      </c>
      <c r="E20" s="4">
        <v>6.1</v>
      </c>
      <c r="F20" s="7">
        <v>5.8</v>
      </c>
      <c r="G20" s="7">
        <v>81.5</v>
      </c>
      <c r="H20" s="4">
        <v>0.02</v>
      </c>
      <c r="I20" s="4">
        <v>0.02</v>
      </c>
      <c r="J20" s="7">
        <v>23.1</v>
      </c>
      <c r="K20" s="17">
        <v>122</v>
      </c>
      <c r="L20" s="4">
        <v>27</v>
      </c>
      <c r="M20" s="4">
        <v>10</v>
      </c>
      <c r="N20" s="4">
        <v>19</v>
      </c>
      <c r="O20" s="7">
        <v>0.36</v>
      </c>
    </row>
    <row r="21" spans="1:15" ht="33.65" customHeight="1" thickBot="1" x14ac:dyDescent="0.4">
      <c r="A21" s="9" t="s">
        <v>94</v>
      </c>
      <c r="B21" s="10" t="s">
        <v>95</v>
      </c>
      <c r="C21" s="7">
        <v>200</v>
      </c>
      <c r="D21" s="4">
        <v>5.0999999999999996</v>
      </c>
      <c r="E21" s="4">
        <v>6.9</v>
      </c>
      <c r="F21" s="7">
        <v>10.8</v>
      </c>
      <c r="G21" s="7">
        <v>115.6</v>
      </c>
      <c r="H21" s="4">
        <v>0.04</v>
      </c>
      <c r="I21" s="4">
        <v>0.04</v>
      </c>
      <c r="J21" s="7">
        <v>6.4</v>
      </c>
      <c r="K21" s="17">
        <v>103.2</v>
      </c>
      <c r="L21" s="4">
        <v>27.6</v>
      </c>
      <c r="M21" s="4">
        <v>14.6</v>
      </c>
      <c r="N21" s="4">
        <v>52.4</v>
      </c>
      <c r="O21" s="7">
        <v>0.6</v>
      </c>
    </row>
    <row r="22" spans="1:15" ht="33.65" customHeight="1" thickBot="1" x14ac:dyDescent="0.4">
      <c r="A22" s="9" t="s">
        <v>96</v>
      </c>
      <c r="B22" s="10" t="s">
        <v>97</v>
      </c>
      <c r="C22" s="7">
        <v>150</v>
      </c>
      <c r="D22" s="4">
        <v>3.2</v>
      </c>
      <c r="E22" s="4">
        <v>5.3</v>
      </c>
      <c r="F22" s="7">
        <v>19.8</v>
      </c>
      <c r="G22" s="7">
        <v>139.4</v>
      </c>
      <c r="H22" s="4">
        <v>0.12</v>
      </c>
      <c r="I22" s="4">
        <v>0.11</v>
      </c>
      <c r="J22" s="7">
        <v>10.199999999999999</v>
      </c>
      <c r="K22" s="17">
        <v>23.8</v>
      </c>
      <c r="L22" s="4">
        <v>39</v>
      </c>
      <c r="M22" s="4">
        <v>28</v>
      </c>
      <c r="N22" s="4">
        <v>84</v>
      </c>
      <c r="O22" s="7">
        <v>1.03</v>
      </c>
    </row>
    <row r="23" spans="1:15" ht="33.65" customHeight="1" thickBot="1" x14ac:dyDescent="0.4">
      <c r="A23" s="9" t="s">
        <v>98</v>
      </c>
      <c r="B23" s="10" t="s">
        <v>99</v>
      </c>
      <c r="C23" s="7">
        <v>60</v>
      </c>
      <c r="D23" s="4">
        <v>10.5</v>
      </c>
      <c r="E23" s="4">
        <v>3.1</v>
      </c>
      <c r="F23" s="7">
        <v>8.1</v>
      </c>
      <c r="G23" s="7">
        <v>101.1</v>
      </c>
      <c r="H23" s="4">
        <v>0.04</v>
      </c>
      <c r="I23" s="4">
        <v>0.05</v>
      </c>
      <c r="J23" s="7">
        <v>0.4</v>
      </c>
      <c r="K23" s="17">
        <v>3.8</v>
      </c>
      <c r="L23" s="4">
        <v>17.600000000000001</v>
      </c>
      <c r="M23" s="4">
        <v>38.4</v>
      </c>
      <c r="N23" s="4">
        <v>86.4</v>
      </c>
      <c r="O23" s="7">
        <v>0.8</v>
      </c>
    </row>
    <row r="24" spans="1:15" ht="33.65" customHeight="1" thickBot="1" x14ac:dyDescent="0.4">
      <c r="A24" s="9" t="s">
        <v>35</v>
      </c>
      <c r="B24" s="10" t="s">
        <v>36</v>
      </c>
      <c r="C24" s="7">
        <v>20</v>
      </c>
      <c r="D24" s="4">
        <v>0.7</v>
      </c>
      <c r="E24" s="4">
        <v>1.5</v>
      </c>
      <c r="F24" s="7">
        <v>1.9</v>
      </c>
      <c r="G24" s="7">
        <v>23.8</v>
      </c>
      <c r="H24" s="4">
        <v>8.0000000000000002E-3</v>
      </c>
      <c r="I24" s="4">
        <v>2.5999999999999999E-2</v>
      </c>
      <c r="J24" s="7">
        <v>0.1</v>
      </c>
      <c r="K24" s="17">
        <v>6.96</v>
      </c>
      <c r="L24" s="4">
        <v>22</v>
      </c>
      <c r="M24" s="4">
        <v>2.6</v>
      </c>
      <c r="N24" s="4">
        <v>17.399999999999999</v>
      </c>
      <c r="O24" s="7">
        <v>3.7999999999999999E-2</v>
      </c>
    </row>
    <row r="25" spans="1:15" ht="33.65" customHeight="1" thickBot="1" x14ac:dyDescent="0.4">
      <c r="A25" s="18" t="s">
        <v>42</v>
      </c>
      <c r="B25" s="55" t="s">
        <v>43</v>
      </c>
      <c r="C25" s="56">
        <v>200</v>
      </c>
      <c r="D25" s="56">
        <v>0.5</v>
      </c>
      <c r="E25" s="56">
        <v>0</v>
      </c>
      <c r="F25" s="58">
        <v>19.8</v>
      </c>
      <c r="G25" s="59">
        <v>81</v>
      </c>
      <c r="H25" s="57">
        <v>0</v>
      </c>
      <c r="I25" s="57">
        <v>0</v>
      </c>
      <c r="J25" s="51">
        <v>0.02</v>
      </c>
      <c r="K25" s="54">
        <v>15</v>
      </c>
      <c r="L25" s="57">
        <v>50</v>
      </c>
      <c r="M25" s="57">
        <v>2.1</v>
      </c>
      <c r="N25" s="57">
        <v>4.3</v>
      </c>
      <c r="O25" s="57">
        <v>0.09</v>
      </c>
    </row>
    <row r="26" spans="1:15" ht="33.65" customHeight="1" thickBot="1" x14ac:dyDescent="0.4">
      <c r="A26" s="17" t="s">
        <v>21</v>
      </c>
      <c r="B26" s="7" t="s">
        <v>22</v>
      </c>
      <c r="C26" s="7">
        <v>50</v>
      </c>
      <c r="D26" s="4">
        <v>3.4</v>
      </c>
      <c r="E26" s="4">
        <v>0.4</v>
      </c>
      <c r="F26" s="7">
        <v>25.7</v>
      </c>
      <c r="G26" s="7">
        <v>127.3</v>
      </c>
      <c r="H26" s="4">
        <v>0.2</v>
      </c>
      <c r="I26" s="4">
        <v>0.02</v>
      </c>
      <c r="J26" s="28">
        <v>0.1</v>
      </c>
      <c r="K26" s="7">
        <v>0</v>
      </c>
      <c r="L26" s="4">
        <v>62.5</v>
      </c>
      <c r="M26" s="4">
        <v>20.5</v>
      </c>
      <c r="N26" s="4">
        <v>64.5</v>
      </c>
      <c r="O26" s="7">
        <v>1.8</v>
      </c>
    </row>
    <row r="27" spans="1:15" ht="33.65" customHeight="1" thickBot="1" x14ac:dyDescent="0.4">
      <c r="A27" s="9" t="s">
        <v>21</v>
      </c>
      <c r="B27" s="10" t="s">
        <v>23</v>
      </c>
      <c r="C27" s="7">
        <v>30</v>
      </c>
      <c r="D27" s="4">
        <v>2.04</v>
      </c>
      <c r="E27" s="4">
        <v>0.4</v>
      </c>
      <c r="F27" s="7">
        <v>10.08</v>
      </c>
      <c r="G27" s="7">
        <v>51.24</v>
      </c>
      <c r="H27" s="4">
        <v>0.12</v>
      </c>
      <c r="I27" s="4">
        <v>0.1</v>
      </c>
      <c r="J27" s="7">
        <v>0.12</v>
      </c>
      <c r="K27" s="19">
        <v>0</v>
      </c>
      <c r="L27" s="53">
        <v>21.9</v>
      </c>
      <c r="M27" s="4">
        <v>12</v>
      </c>
      <c r="N27" s="4">
        <v>37.5</v>
      </c>
      <c r="O27" s="7">
        <v>0.84</v>
      </c>
    </row>
    <row r="28" spans="1:15" ht="33.65" customHeight="1" thickBot="1" x14ac:dyDescent="0.4">
      <c r="A28" s="75" t="s">
        <v>24</v>
      </c>
      <c r="B28" s="76"/>
      <c r="C28" s="7">
        <v>770</v>
      </c>
      <c r="D28" s="1">
        <f t="shared" ref="D28:O28" si="1">SUM(D18:D27)</f>
        <v>26.439999999999998</v>
      </c>
      <c r="E28" s="1">
        <f t="shared" si="1"/>
        <v>23.7</v>
      </c>
      <c r="F28" s="51">
        <f t="shared" si="1"/>
        <v>101.98</v>
      </c>
      <c r="G28" s="54">
        <f t="shared" si="1"/>
        <v>720.94</v>
      </c>
      <c r="H28" s="1">
        <f t="shared" si="1"/>
        <v>0.54800000000000004</v>
      </c>
      <c r="I28" s="1">
        <f t="shared" si="1"/>
        <v>0.36599999999999999</v>
      </c>
      <c r="J28" s="51">
        <f t="shared" si="1"/>
        <v>40.440000000000005</v>
      </c>
      <c r="K28" s="54">
        <f t="shared" si="1"/>
        <v>274.76</v>
      </c>
      <c r="L28" s="1">
        <f t="shared" si="1"/>
        <v>267.59999999999997</v>
      </c>
      <c r="M28" s="1">
        <f t="shared" si="1"/>
        <v>128.19999999999999</v>
      </c>
      <c r="N28" s="1">
        <f t="shared" si="1"/>
        <v>365.5</v>
      </c>
      <c r="O28" s="1">
        <f t="shared" si="1"/>
        <v>5.5579999999999998</v>
      </c>
    </row>
    <row r="29" spans="1:15" ht="33.65" customHeight="1" thickBot="1" x14ac:dyDescent="0.4">
      <c r="A29" s="77" t="s">
        <v>26</v>
      </c>
      <c r="B29" s="78"/>
      <c r="C29" s="11">
        <v>1340</v>
      </c>
      <c r="D29" s="2">
        <f t="shared" ref="D29:O29" si="2">D28+D16</f>
        <v>44.739999999999995</v>
      </c>
      <c r="E29" s="2">
        <f t="shared" si="2"/>
        <v>40.1</v>
      </c>
      <c r="F29" s="47">
        <f t="shared" si="2"/>
        <v>183.18</v>
      </c>
      <c r="G29" s="44">
        <f t="shared" si="2"/>
        <v>1266.04</v>
      </c>
      <c r="H29" s="2">
        <f t="shared" si="2"/>
        <v>0.96800000000000008</v>
      </c>
      <c r="I29" s="2">
        <f t="shared" si="2"/>
        <v>0.80600000000000005</v>
      </c>
      <c r="J29" s="47">
        <f t="shared" si="2"/>
        <v>51.350000000000009</v>
      </c>
      <c r="K29" s="44">
        <f t="shared" si="2"/>
        <v>362.26</v>
      </c>
      <c r="L29" s="2">
        <f t="shared" si="2"/>
        <v>675.45</v>
      </c>
      <c r="M29" s="2">
        <f t="shared" si="2"/>
        <v>230.2</v>
      </c>
      <c r="N29" s="2">
        <f t="shared" si="2"/>
        <v>759.55</v>
      </c>
      <c r="O29" s="2">
        <f t="shared" si="2"/>
        <v>10.577999999999999</v>
      </c>
    </row>
    <row r="30" spans="1:15" ht="33.65" customHeight="1" thickTop="1" x14ac:dyDescent="0.35">
      <c r="A30" s="3" t="s">
        <v>28</v>
      </c>
    </row>
  </sheetData>
  <sheetProtection algorithmName="SHA-512" hashValue="6z6pI7Kwfel3hgGIqt0KZwZrkgJubCrA19WDFLNvUwU7E4BctrM1tOWOhpSoTtY3M8rhmYRBWWPUGdPmAdnpyQ==" saltValue="IbZgnRKQIFY/7eq61Pis1Q==" spinCount="100000" sheet="1" objects="1" scenarios="1"/>
  <mergeCells count="13">
    <mergeCell ref="A16:B16"/>
    <mergeCell ref="A17:O17"/>
    <mergeCell ref="A28:B28"/>
    <mergeCell ref="A29:B29"/>
    <mergeCell ref="A4:O4"/>
    <mergeCell ref="A5:A7"/>
    <mergeCell ref="B5:B7"/>
    <mergeCell ref="C5:C7"/>
    <mergeCell ref="D5:F6"/>
    <mergeCell ref="G5:G7"/>
    <mergeCell ref="H5:J6"/>
    <mergeCell ref="K5:K6"/>
    <mergeCell ref="L5:O6"/>
  </mergeCells>
  <pageMargins left="0.7" right="0.7" top="0.75" bottom="0.75" header="0.3" footer="0.3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O30"/>
  <sheetViews>
    <sheetView topLeftCell="A19" workbookViewId="0">
      <selection activeCell="A26" sqref="A26:O26"/>
    </sheetView>
  </sheetViews>
  <sheetFormatPr defaultColWidth="8.90625" defaultRowHeight="14.5" x14ac:dyDescent="0.35"/>
  <cols>
    <col min="1" max="1" width="13.6328125" style="3" customWidth="1"/>
    <col min="2" max="2" width="26.08984375" style="3" customWidth="1"/>
    <col min="3" max="3" width="12.36328125" style="3" customWidth="1"/>
    <col min="4" max="5" width="8.90625" style="3"/>
    <col min="6" max="6" width="10.6328125" style="3" customWidth="1"/>
    <col min="7" max="7" width="17.54296875" style="3" customWidth="1"/>
    <col min="8" max="10" width="8.90625" style="3"/>
    <col min="11" max="11" width="11.36328125" style="3" customWidth="1"/>
    <col min="12" max="16384" width="8.90625" style="3"/>
  </cols>
  <sheetData>
    <row r="3" spans="1:15" ht="33.65" customHeight="1" thickBot="1" x14ac:dyDescent="0.4"/>
    <row r="4" spans="1:15" ht="33.65" customHeight="1" thickTop="1" thickBot="1" x14ac:dyDescent="0.4">
      <c r="A4" s="72" t="s">
        <v>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4"/>
    </row>
    <row r="5" spans="1:15" ht="33.65" customHeight="1" thickTop="1" x14ac:dyDescent="0.35">
      <c r="A5" s="81" t="s">
        <v>1</v>
      </c>
      <c r="B5" s="81" t="s">
        <v>27</v>
      </c>
      <c r="C5" s="81" t="s">
        <v>2</v>
      </c>
      <c r="D5" s="84" t="s">
        <v>3</v>
      </c>
      <c r="E5" s="85"/>
      <c r="F5" s="86"/>
      <c r="G5" s="81" t="s">
        <v>4</v>
      </c>
      <c r="H5" s="84" t="s">
        <v>5</v>
      </c>
      <c r="I5" s="85"/>
      <c r="J5" s="86"/>
      <c r="K5" s="81" t="s">
        <v>6</v>
      </c>
      <c r="L5" s="85" t="s">
        <v>7</v>
      </c>
      <c r="M5" s="85"/>
      <c r="N5" s="85"/>
      <c r="O5" s="86"/>
    </row>
    <row r="6" spans="1:15" ht="33.65" customHeight="1" thickBot="1" x14ac:dyDescent="0.4">
      <c r="A6" s="82"/>
      <c r="B6" s="82"/>
      <c r="C6" s="82"/>
      <c r="D6" s="87"/>
      <c r="E6" s="88"/>
      <c r="F6" s="89"/>
      <c r="G6" s="82"/>
      <c r="H6" s="87"/>
      <c r="I6" s="88"/>
      <c r="J6" s="89"/>
      <c r="K6" s="83"/>
      <c r="L6" s="88"/>
      <c r="M6" s="88"/>
      <c r="N6" s="88"/>
      <c r="O6" s="89"/>
    </row>
    <row r="7" spans="1:15" ht="33.65" customHeight="1" thickBot="1" x14ac:dyDescent="0.4">
      <c r="A7" s="83"/>
      <c r="B7" s="83"/>
      <c r="C7" s="83"/>
      <c r="D7" s="4" t="s">
        <v>8</v>
      </c>
      <c r="E7" s="5" t="s">
        <v>9</v>
      </c>
      <c r="F7" s="6" t="s">
        <v>10</v>
      </c>
      <c r="G7" s="83"/>
      <c r="H7" s="4" t="s">
        <v>11</v>
      </c>
      <c r="I7" s="5" t="s">
        <v>12</v>
      </c>
      <c r="J7" s="6" t="s">
        <v>13</v>
      </c>
      <c r="K7" s="17" t="s">
        <v>14</v>
      </c>
      <c r="L7" s="5" t="s">
        <v>15</v>
      </c>
      <c r="M7" s="4" t="s">
        <v>16</v>
      </c>
      <c r="N7" s="4" t="s">
        <v>17</v>
      </c>
      <c r="O7" s="7" t="s">
        <v>18</v>
      </c>
    </row>
    <row r="8" spans="1:15" ht="33.65" customHeight="1" thickTop="1" thickBot="1" x14ac:dyDescent="0.4">
      <c r="A8" s="12" t="s">
        <v>64</v>
      </c>
      <c r="B8" s="6" t="s">
        <v>65</v>
      </c>
      <c r="C8" s="6">
        <v>30</v>
      </c>
      <c r="D8" s="5">
        <v>0.65</v>
      </c>
      <c r="E8" s="5">
        <v>0.05</v>
      </c>
      <c r="F8" s="6">
        <v>1.75</v>
      </c>
      <c r="G8" s="6">
        <v>11.05</v>
      </c>
      <c r="H8" s="5">
        <v>0.03</v>
      </c>
      <c r="I8" s="5">
        <v>0.01</v>
      </c>
      <c r="J8" s="21">
        <v>1.2</v>
      </c>
      <c r="K8" s="32">
        <v>9</v>
      </c>
      <c r="L8" s="5">
        <v>5.3</v>
      </c>
      <c r="M8" s="5">
        <v>5.5</v>
      </c>
      <c r="N8" s="5">
        <v>16</v>
      </c>
      <c r="O8" s="6">
        <v>0.19</v>
      </c>
    </row>
    <row r="9" spans="1:15" ht="33.65" customHeight="1" thickBot="1" x14ac:dyDescent="0.4">
      <c r="A9" s="17" t="s">
        <v>66</v>
      </c>
      <c r="B9" s="7" t="s">
        <v>67</v>
      </c>
      <c r="C9" s="7">
        <v>75</v>
      </c>
      <c r="D9" s="4">
        <v>6.4</v>
      </c>
      <c r="E9" s="4">
        <v>9</v>
      </c>
      <c r="F9" s="7">
        <v>1.7</v>
      </c>
      <c r="G9" s="7">
        <v>112.8</v>
      </c>
      <c r="H9" s="4">
        <v>0.03</v>
      </c>
      <c r="I9" s="4">
        <v>0.2</v>
      </c>
      <c r="J9" s="19">
        <v>0.2</v>
      </c>
      <c r="K9" s="17">
        <v>91.5</v>
      </c>
      <c r="L9" s="4">
        <v>55</v>
      </c>
      <c r="M9" s="4">
        <v>8.5</v>
      </c>
      <c r="N9" s="4">
        <v>101.5</v>
      </c>
      <c r="O9" s="7">
        <v>1.05</v>
      </c>
    </row>
    <row r="10" spans="1:15" ht="33.65" customHeight="1" thickBot="1" x14ac:dyDescent="0.4">
      <c r="A10" s="17" t="s">
        <v>68</v>
      </c>
      <c r="B10" s="7" t="s">
        <v>69</v>
      </c>
      <c r="C10" s="7">
        <v>100</v>
      </c>
      <c r="D10" s="4">
        <v>3.5</v>
      </c>
      <c r="E10" s="4">
        <v>4.7</v>
      </c>
      <c r="F10" s="7">
        <v>18</v>
      </c>
      <c r="G10" s="7">
        <v>147.1</v>
      </c>
      <c r="H10" s="4">
        <v>0.06</v>
      </c>
      <c r="I10" s="4">
        <v>0.8</v>
      </c>
      <c r="J10" s="7">
        <v>0.28000000000000003</v>
      </c>
      <c r="K10" s="17">
        <v>20.7</v>
      </c>
      <c r="L10" s="4">
        <v>78.5</v>
      </c>
      <c r="M10" s="4">
        <v>16.5</v>
      </c>
      <c r="N10" s="4">
        <v>111</v>
      </c>
      <c r="O10" s="7">
        <v>0.43</v>
      </c>
    </row>
    <row r="11" spans="1:15" ht="33.65" customHeight="1" thickBot="1" x14ac:dyDescent="0.4">
      <c r="A11" s="17" t="s">
        <v>70</v>
      </c>
      <c r="B11" s="7" t="s">
        <v>71</v>
      </c>
      <c r="C11" s="7">
        <v>200</v>
      </c>
      <c r="D11" s="4">
        <v>3.7</v>
      </c>
      <c r="E11" s="4">
        <v>2.9</v>
      </c>
      <c r="F11" s="7">
        <v>11.3</v>
      </c>
      <c r="G11" s="7">
        <v>86</v>
      </c>
      <c r="H11" s="4">
        <v>0.03</v>
      </c>
      <c r="I11" s="4">
        <v>0.13</v>
      </c>
      <c r="J11" s="7">
        <v>0.52</v>
      </c>
      <c r="K11" s="17">
        <v>13.3</v>
      </c>
      <c r="L11" s="4">
        <v>111</v>
      </c>
      <c r="M11" s="4">
        <v>31</v>
      </c>
      <c r="N11" s="4">
        <v>107</v>
      </c>
      <c r="O11" s="7">
        <v>1.07</v>
      </c>
    </row>
    <row r="12" spans="1:15" ht="33.65" customHeight="1" thickBot="1" x14ac:dyDescent="0.4">
      <c r="A12" s="17" t="s">
        <v>21</v>
      </c>
      <c r="B12" s="7" t="s">
        <v>39</v>
      </c>
      <c r="C12" s="7">
        <v>100</v>
      </c>
      <c r="D12" s="4">
        <v>0.9</v>
      </c>
      <c r="E12" s="4">
        <v>0.3</v>
      </c>
      <c r="F12" s="7">
        <v>11.1</v>
      </c>
      <c r="G12" s="7">
        <v>52.5</v>
      </c>
      <c r="H12" s="4">
        <v>0</v>
      </c>
      <c r="I12" s="4">
        <v>0</v>
      </c>
      <c r="J12" s="19">
        <v>9.8000000000000007</v>
      </c>
      <c r="K12" s="17">
        <v>0</v>
      </c>
      <c r="L12" s="4">
        <v>20.100000000000001</v>
      </c>
      <c r="M12" s="4">
        <v>15.5</v>
      </c>
      <c r="N12" s="4">
        <v>17.100000000000001</v>
      </c>
      <c r="O12" s="7">
        <v>1</v>
      </c>
    </row>
    <row r="13" spans="1:15" ht="33.65" customHeight="1" thickBot="1" x14ac:dyDescent="0.4">
      <c r="A13" s="17"/>
      <c r="B13" s="7"/>
      <c r="C13" s="7"/>
      <c r="D13" s="4"/>
      <c r="E13" s="4"/>
      <c r="F13" s="7"/>
      <c r="G13" s="7"/>
      <c r="H13" s="4"/>
      <c r="I13" s="4"/>
      <c r="J13" s="19"/>
      <c r="K13" s="12"/>
      <c r="L13" s="5"/>
      <c r="M13" s="4"/>
      <c r="N13" s="4"/>
      <c r="O13" s="7"/>
    </row>
    <row r="14" spans="1:15" ht="33.65" customHeight="1" thickBot="1" x14ac:dyDescent="0.4">
      <c r="A14" s="17" t="s">
        <v>21</v>
      </c>
      <c r="B14" s="7" t="s">
        <v>22</v>
      </c>
      <c r="C14" s="7">
        <v>30</v>
      </c>
      <c r="D14" s="4">
        <v>2.2999999999999998</v>
      </c>
      <c r="E14" s="4">
        <v>0.2</v>
      </c>
      <c r="F14" s="7">
        <v>15.4</v>
      </c>
      <c r="G14" s="7">
        <v>70.3</v>
      </c>
      <c r="H14" s="4">
        <v>0.12</v>
      </c>
      <c r="I14" s="4">
        <v>0.09</v>
      </c>
      <c r="J14" s="7">
        <v>0.06</v>
      </c>
      <c r="K14" s="6">
        <v>0</v>
      </c>
      <c r="L14" s="5">
        <v>37.5</v>
      </c>
      <c r="M14" s="4">
        <v>12.3</v>
      </c>
      <c r="N14" s="4">
        <v>38.700000000000003</v>
      </c>
      <c r="O14" s="7">
        <v>1.08</v>
      </c>
    </row>
    <row r="15" spans="1:15" ht="33.65" customHeight="1" thickBot="1" x14ac:dyDescent="0.4">
      <c r="A15" s="17" t="s">
        <v>21</v>
      </c>
      <c r="B15" s="7" t="s">
        <v>23</v>
      </c>
      <c r="C15" s="7">
        <v>25</v>
      </c>
      <c r="D15" s="4">
        <v>1.7</v>
      </c>
      <c r="E15" s="4">
        <v>0.3</v>
      </c>
      <c r="F15" s="7">
        <v>8.4</v>
      </c>
      <c r="G15" s="7">
        <v>42.7</v>
      </c>
      <c r="H15" s="4">
        <v>0.1</v>
      </c>
      <c r="I15" s="4">
        <v>0.08</v>
      </c>
      <c r="J15" s="7">
        <v>0.1</v>
      </c>
      <c r="K15" s="7">
        <v>0</v>
      </c>
      <c r="L15" s="4">
        <v>18.25</v>
      </c>
      <c r="M15" s="4">
        <v>10</v>
      </c>
      <c r="N15" s="4">
        <v>31.25</v>
      </c>
      <c r="O15" s="7">
        <v>0.7</v>
      </c>
    </row>
    <row r="16" spans="1:15" ht="33.65" customHeight="1" thickBot="1" x14ac:dyDescent="0.4">
      <c r="A16" s="77" t="s">
        <v>24</v>
      </c>
      <c r="B16" s="78"/>
      <c r="C16" s="8">
        <v>560</v>
      </c>
      <c r="D16" s="2">
        <f>SUM(D8:D15)</f>
        <v>19.149999999999999</v>
      </c>
      <c r="E16" s="2">
        <f t="shared" ref="E16:O16" si="0">SUM(E8:E15)</f>
        <v>17.45</v>
      </c>
      <c r="F16" s="2">
        <f t="shared" si="0"/>
        <v>67.650000000000006</v>
      </c>
      <c r="G16" s="2">
        <f t="shared" si="0"/>
        <v>522.45000000000005</v>
      </c>
      <c r="H16" s="2">
        <f t="shared" si="0"/>
        <v>0.37</v>
      </c>
      <c r="I16" s="2">
        <f t="shared" si="0"/>
        <v>1.3100000000000003</v>
      </c>
      <c r="J16" s="49">
        <f t="shared" si="0"/>
        <v>12.16</v>
      </c>
      <c r="K16" s="20">
        <f t="shared" si="0"/>
        <v>134.5</v>
      </c>
      <c r="L16" s="2">
        <f t="shared" si="0"/>
        <v>325.65000000000003</v>
      </c>
      <c r="M16" s="2">
        <f t="shared" si="0"/>
        <v>99.3</v>
      </c>
      <c r="N16" s="2">
        <f t="shared" si="0"/>
        <v>422.55</v>
      </c>
      <c r="O16" s="2">
        <f t="shared" si="0"/>
        <v>5.5200000000000005</v>
      </c>
    </row>
    <row r="17" spans="1:15" ht="33.65" customHeight="1" thickTop="1" thickBot="1" x14ac:dyDescent="0.4">
      <c r="A17" s="72" t="s">
        <v>25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4"/>
    </row>
    <row r="18" spans="1:15" ht="33.65" customHeight="1" thickTop="1" thickBot="1" x14ac:dyDescent="0.4">
      <c r="A18" s="13" t="s">
        <v>62</v>
      </c>
      <c r="B18" s="14" t="s">
        <v>63</v>
      </c>
      <c r="C18" s="15">
        <v>60</v>
      </c>
      <c r="D18" s="16">
        <v>0.5</v>
      </c>
      <c r="E18" s="16">
        <v>0.1</v>
      </c>
      <c r="F18" s="15">
        <v>1.5</v>
      </c>
      <c r="G18" s="15">
        <v>8.5</v>
      </c>
      <c r="H18" s="16">
        <v>0.02</v>
      </c>
      <c r="I18" s="16">
        <v>0.02</v>
      </c>
      <c r="J18" s="15">
        <v>6</v>
      </c>
      <c r="K18" s="15">
        <v>6</v>
      </c>
      <c r="L18" s="16">
        <v>14</v>
      </c>
      <c r="M18" s="16">
        <v>8.4</v>
      </c>
      <c r="N18" s="16">
        <v>25</v>
      </c>
      <c r="O18" s="15">
        <v>0.36</v>
      </c>
    </row>
    <row r="19" spans="1:15" ht="33.65" customHeight="1" thickBot="1" x14ac:dyDescent="0.4">
      <c r="A19" s="9" t="s">
        <v>72</v>
      </c>
      <c r="B19" s="10" t="s">
        <v>73</v>
      </c>
      <c r="C19" s="7">
        <v>200</v>
      </c>
      <c r="D19" s="4">
        <v>4.7</v>
      </c>
      <c r="E19" s="4">
        <v>5.8</v>
      </c>
      <c r="F19" s="7">
        <v>13.6</v>
      </c>
      <c r="G19" s="7">
        <v>125.5</v>
      </c>
      <c r="H19" s="4">
        <v>0.06</v>
      </c>
      <c r="I19" s="4">
        <v>0.05</v>
      </c>
      <c r="J19" s="7">
        <v>5.5</v>
      </c>
      <c r="K19" s="7">
        <v>104</v>
      </c>
      <c r="L19" s="5">
        <v>21</v>
      </c>
      <c r="M19" s="69">
        <v>19.8</v>
      </c>
      <c r="N19" s="4">
        <v>51.4</v>
      </c>
      <c r="O19" s="7">
        <v>0.71</v>
      </c>
    </row>
    <row r="20" spans="1:15" ht="33.65" customHeight="1" thickBot="1" x14ac:dyDescent="0.4">
      <c r="A20" s="9" t="s">
        <v>33</v>
      </c>
      <c r="B20" s="10" t="s">
        <v>34</v>
      </c>
      <c r="C20" s="7">
        <v>150</v>
      </c>
      <c r="D20" s="4">
        <v>3.7</v>
      </c>
      <c r="E20" s="4">
        <v>4.8</v>
      </c>
      <c r="F20" s="7">
        <v>36.5</v>
      </c>
      <c r="G20" s="7">
        <v>203.5</v>
      </c>
      <c r="H20" s="4">
        <v>0.03</v>
      </c>
      <c r="I20" s="4">
        <v>0.03</v>
      </c>
      <c r="J20" s="19">
        <v>0</v>
      </c>
      <c r="K20" s="12">
        <v>18.399999999999999</v>
      </c>
      <c r="L20" s="5">
        <v>6.9</v>
      </c>
      <c r="M20" s="4">
        <v>24</v>
      </c>
      <c r="N20" s="4">
        <v>73</v>
      </c>
      <c r="O20" s="7">
        <v>0.49</v>
      </c>
    </row>
    <row r="21" spans="1:15" ht="33.65" customHeight="1" thickBot="1" x14ac:dyDescent="0.4">
      <c r="A21" s="9" t="s">
        <v>52</v>
      </c>
      <c r="B21" s="10" t="s">
        <v>53</v>
      </c>
      <c r="C21" s="7">
        <v>80</v>
      </c>
      <c r="D21" s="4">
        <v>12</v>
      </c>
      <c r="E21" s="4">
        <v>12.4</v>
      </c>
      <c r="F21" s="7">
        <v>1.9</v>
      </c>
      <c r="G21" s="7">
        <v>167.5</v>
      </c>
      <c r="H21" s="4">
        <v>0.03</v>
      </c>
      <c r="I21" s="4">
        <v>0.1</v>
      </c>
      <c r="J21" s="7">
        <v>0.36</v>
      </c>
      <c r="K21" s="7">
        <v>85.7</v>
      </c>
      <c r="L21" s="4">
        <v>24</v>
      </c>
      <c r="M21" s="4">
        <v>16</v>
      </c>
      <c r="N21" s="4">
        <v>121</v>
      </c>
      <c r="O21" s="7">
        <v>1.62</v>
      </c>
    </row>
    <row r="22" spans="1:15" ht="33.65" customHeight="1" thickBot="1" x14ac:dyDescent="0.4">
      <c r="A22" s="9" t="s">
        <v>74</v>
      </c>
      <c r="B22" s="10" t="s">
        <v>75</v>
      </c>
      <c r="C22" s="7">
        <v>200</v>
      </c>
      <c r="D22" s="4">
        <v>0.5</v>
      </c>
      <c r="E22" s="4">
        <v>0.2</v>
      </c>
      <c r="F22" s="7">
        <v>19.5</v>
      </c>
      <c r="G22" s="7">
        <v>81.3</v>
      </c>
      <c r="H22" s="4">
        <v>0</v>
      </c>
      <c r="I22" s="4">
        <v>0.02</v>
      </c>
      <c r="J22" s="7">
        <v>0.3</v>
      </c>
      <c r="K22" s="7">
        <v>1.5</v>
      </c>
      <c r="L22" s="5">
        <v>18</v>
      </c>
      <c r="M22" s="69">
        <v>22</v>
      </c>
      <c r="N22" s="4">
        <v>18</v>
      </c>
      <c r="O22" s="7">
        <v>0.67</v>
      </c>
    </row>
    <row r="23" spans="1:15" ht="33.65" customHeight="1" thickBot="1" x14ac:dyDescent="0.4">
      <c r="A23" s="17" t="s">
        <v>21</v>
      </c>
      <c r="B23" s="7" t="s">
        <v>22</v>
      </c>
      <c r="C23" s="7">
        <v>45</v>
      </c>
      <c r="D23" s="4">
        <v>3.4</v>
      </c>
      <c r="E23" s="4">
        <v>0.4</v>
      </c>
      <c r="F23" s="7">
        <v>22.1</v>
      </c>
      <c r="G23" s="7">
        <v>105.5</v>
      </c>
      <c r="H23" s="4">
        <v>0.18</v>
      </c>
      <c r="I23" s="4">
        <v>0.14000000000000001</v>
      </c>
      <c r="J23" s="28">
        <v>0.09</v>
      </c>
      <c r="K23" s="7">
        <v>0</v>
      </c>
      <c r="L23" s="4">
        <v>56.25</v>
      </c>
      <c r="M23" s="4">
        <v>18.45</v>
      </c>
      <c r="N23" s="4">
        <v>58.05</v>
      </c>
      <c r="O23" s="7">
        <v>1.62</v>
      </c>
    </row>
    <row r="24" spans="1:15" ht="33.65" customHeight="1" thickBot="1" x14ac:dyDescent="0.4">
      <c r="A24" s="17" t="s">
        <v>21</v>
      </c>
      <c r="B24" s="7" t="s">
        <v>23</v>
      </c>
      <c r="C24" s="7">
        <v>25</v>
      </c>
      <c r="D24" s="4">
        <v>1.7</v>
      </c>
      <c r="E24" s="4">
        <v>0.3</v>
      </c>
      <c r="F24" s="7">
        <v>8.4</v>
      </c>
      <c r="G24" s="7">
        <v>42.7</v>
      </c>
      <c r="H24" s="4">
        <v>0.1</v>
      </c>
      <c r="I24" s="4">
        <v>0.08</v>
      </c>
      <c r="J24" s="7">
        <v>0.1</v>
      </c>
      <c r="K24" s="7">
        <v>0</v>
      </c>
      <c r="L24" s="4">
        <v>18.25</v>
      </c>
      <c r="M24" s="4">
        <v>10</v>
      </c>
      <c r="N24" s="4">
        <v>31.25</v>
      </c>
      <c r="O24" s="7">
        <v>0.7</v>
      </c>
    </row>
    <row r="25" spans="1:15" ht="33.65" customHeight="1" thickBot="1" x14ac:dyDescent="0.4">
      <c r="A25" s="9"/>
      <c r="B25" s="10"/>
      <c r="C25" s="7"/>
      <c r="D25" s="4"/>
      <c r="E25" s="4"/>
      <c r="F25" s="7"/>
      <c r="G25" s="7"/>
      <c r="H25" s="4"/>
      <c r="I25" s="4"/>
      <c r="J25" s="7"/>
      <c r="K25" s="7"/>
      <c r="L25" s="4"/>
      <c r="M25" s="4"/>
      <c r="N25" s="4"/>
      <c r="O25" s="7"/>
    </row>
    <row r="26" spans="1:15" ht="33.65" customHeight="1" thickBot="1" x14ac:dyDescent="0.4">
      <c r="A26" s="17"/>
      <c r="B26" s="7"/>
      <c r="C26" s="7"/>
      <c r="D26" s="4"/>
      <c r="E26" s="4"/>
      <c r="F26" s="7"/>
      <c r="G26" s="7"/>
      <c r="H26" s="4"/>
      <c r="I26" s="4"/>
      <c r="J26" s="28"/>
      <c r="K26" s="7"/>
      <c r="L26" s="4"/>
      <c r="M26" s="4"/>
      <c r="N26" s="4"/>
      <c r="O26" s="7"/>
    </row>
    <row r="27" spans="1:15" ht="33.65" customHeight="1" thickBot="1" x14ac:dyDescent="0.4">
      <c r="A27" s="17"/>
      <c r="B27" s="7"/>
      <c r="C27" s="7"/>
      <c r="D27" s="4"/>
      <c r="E27" s="4"/>
      <c r="F27" s="7"/>
      <c r="G27" s="7"/>
      <c r="H27" s="4"/>
      <c r="I27" s="4"/>
      <c r="J27" s="7"/>
      <c r="K27" s="7"/>
      <c r="L27" s="4"/>
      <c r="M27" s="4"/>
      <c r="N27" s="4"/>
      <c r="O27" s="7"/>
    </row>
    <row r="28" spans="1:15" ht="33.65" customHeight="1" thickBot="1" x14ac:dyDescent="0.4">
      <c r="A28" s="75" t="s">
        <v>24</v>
      </c>
      <c r="B28" s="76"/>
      <c r="C28" s="7">
        <v>760</v>
      </c>
      <c r="D28" s="1">
        <f>SUM(D18:D27)</f>
        <v>26.499999999999996</v>
      </c>
      <c r="E28" s="1">
        <f t="shared" ref="E28:O28" si="1">SUM(E18:E27)</f>
        <v>24</v>
      </c>
      <c r="F28" s="51">
        <f t="shared" si="1"/>
        <v>103.5</v>
      </c>
      <c r="G28" s="54">
        <f t="shared" si="1"/>
        <v>734.5</v>
      </c>
      <c r="H28" s="1">
        <f t="shared" si="1"/>
        <v>0.42000000000000004</v>
      </c>
      <c r="I28" s="1">
        <f t="shared" si="1"/>
        <v>0.44</v>
      </c>
      <c r="J28" s="51">
        <f t="shared" si="1"/>
        <v>12.35</v>
      </c>
      <c r="K28" s="60">
        <f t="shared" si="1"/>
        <v>215.60000000000002</v>
      </c>
      <c r="L28" s="1">
        <f t="shared" si="1"/>
        <v>158.4</v>
      </c>
      <c r="M28" s="1">
        <f t="shared" si="1"/>
        <v>118.65</v>
      </c>
      <c r="N28" s="1">
        <f t="shared" si="1"/>
        <v>377.7</v>
      </c>
      <c r="O28" s="1">
        <f t="shared" si="1"/>
        <v>6.17</v>
      </c>
    </row>
    <row r="29" spans="1:15" ht="33.65" customHeight="1" thickBot="1" x14ac:dyDescent="0.4">
      <c r="A29" s="77" t="s">
        <v>26</v>
      </c>
      <c r="B29" s="78"/>
      <c r="C29" s="11">
        <v>1320</v>
      </c>
      <c r="D29" s="2">
        <f>D28+D16</f>
        <v>45.649999999999991</v>
      </c>
      <c r="E29" s="2">
        <f t="shared" ref="E29:O29" si="2">E28+E16</f>
        <v>41.45</v>
      </c>
      <c r="F29" s="47">
        <f t="shared" si="2"/>
        <v>171.15</v>
      </c>
      <c r="G29" s="44">
        <f>G28+G16</f>
        <v>1256.95</v>
      </c>
      <c r="H29" s="2">
        <f t="shared" si="2"/>
        <v>0.79</v>
      </c>
      <c r="I29" s="2">
        <f t="shared" si="2"/>
        <v>1.7500000000000002</v>
      </c>
      <c r="J29" s="47">
        <f t="shared" si="2"/>
        <v>24.509999999999998</v>
      </c>
      <c r="K29" s="20">
        <f t="shared" si="2"/>
        <v>350.1</v>
      </c>
      <c r="L29" s="2">
        <f t="shared" si="2"/>
        <v>484.05000000000007</v>
      </c>
      <c r="M29" s="2">
        <f t="shared" si="2"/>
        <v>217.95</v>
      </c>
      <c r="N29" s="2">
        <f t="shared" si="2"/>
        <v>800.25</v>
      </c>
      <c r="O29" s="2">
        <f t="shared" si="2"/>
        <v>11.690000000000001</v>
      </c>
    </row>
    <row r="30" spans="1:15" ht="33.65" customHeight="1" thickTop="1" x14ac:dyDescent="0.35">
      <c r="A30" s="3" t="s">
        <v>28</v>
      </c>
    </row>
  </sheetData>
  <sheetProtection algorithmName="SHA-512" hashValue="znTHz54FB6XDB3Dja1kk67SEIfZ38mg7go29EJYzGvtF6NQkTbUDHviCuUtLMEYGy9CCEAFJGA+Qwvtxa6uMCQ==" saltValue="VL87MeyBeYTaYYAsx4Xa7g==" spinCount="100000" sheet="1" objects="1" scenarios="1"/>
  <mergeCells count="13">
    <mergeCell ref="A16:B16"/>
    <mergeCell ref="A17:O17"/>
    <mergeCell ref="A28:B28"/>
    <mergeCell ref="A29:B29"/>
    <mergeCell ref="A4:O4"/>
    <mergeCell ref="A5:A7"/>
    <mergeCell ref="B5:B7"/>
    <mergeCell ref="C5:C7"/>
    <mergeCell ref="D5:F6"/>
    <mergeCell ref="G5:G7"/>
    <mergeCell ref="H5:J6"/>
    <mergeCell ref="K5:K6"/>
    <mergeCell ref="L5:O6"/>
  </mergeCells>
  <pageMargins left="0.7" right="0.7" top="0.75" bottom="0.75" header="0.3" footer="0.3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O30"/>
  <sheetViews>
    <sheetView topLeftCell="A10" workbookViewId="0">
      <selection activeCell="C28" sqref="C28:O29"/>
    </sheetView>
  </sheetViews>
  <sheetFormatPr defaultColWidth="8.90625" defaultRowHeight="14.5" x14ac:dyDescent="0.35"/>
  <cols>
    <col min="1" max="1" width="13.6328125" style="3" customWidth="1"/>
    <col min="2" max="2" width="26.08984375" style="3" customWidth="1"/>
    <col min="3" max="3" width="12.36328125" style="3" customWidth="1"/>
    <col min="4" max="5" width="8.90625" style="3"/>
    <col min="6" max="6" width="10.08984375" style="3" customWidth="1"/>
    <col min="7" max="7" width="17.54296875" style="3" customWidth="1"/>
    <col min="8" max="10" width="8.90625" style="3"/>
    <col min="11" max="11" width="10.6328125" style="3" customWidth="1"/>
    <col min="12" max="16384" width="8.90625" style="3"/>
  </cols>
  <sheetData>
    <row r="3" spans="1:15" ht="33.65" customHeight="1" thickBot="1" x14ac:dyDescent="0.4"/>
    <row r="4" spans="1:15" ht="33.65" customHeight="1" thickTop="1" thickBot="1" x14ac:dyDescent="0.4">
      <c r="A4" s="72" t="s">
        <v>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4"/>
    </row>
    <row r="5" spans="1:15" ht="33.65" customHeight="1" thickTop="1" x14ac:dyDescent="0.35">
      <c r="A5" s="81" t="s">
        <v>1</v>
      </c>
      <c r="B5" s="81" t="s">
        <v>27</v>
      </c>
      <c r="C5" s="81" t="s">
        <v>2</v>
      </c>
      <c r="D5" s="84" t="s">
        <v>3</v>
      </c>
      <c r="E5" s="85"/>
      <c r="F5" s="86"/>
      <c r="G5" s="81" t="s">
        <v>4</v>
      </c>
      <c r="H5" s="84" t="s">
        <v>5</v>
      </c>
      <c r="I5" s="85"/>
      <c r="J5" s="86"/>
      <c r="K5" s="81" t="s">
        <v>6</v>
      </c>
      <c r="L5" s="84" t="s">
        <v>7</v>
      </c>
      <c r="M5" s="85"/>
      <c r="N5" s="85"/>
      <c r="O5" s="86"/>
    </row>
    <row r="6" spans="1:15" ht="33.65" customHeight="1" thickBot="1" x14ac:dyDescent="0.4">
      <c r="A6" s="82"/>
      <c r="B6" s="82"/>
      <c r="C6" s="82"/>
      <c r="D6" s="87"/>
      <c r="E6" s="88"/>
      <c r="F6" s="89"/>
      <c r="G6" s="82"/>
      <c r="H6" s="87"/>
      <c r="I6" s="88"/>
      <c r="J6" s="89"/>
      <c r="K6" s="83"/>
      <c r="L6" s="87"/>
      <c r="M6" s="88"/>
      <c r="N6" s="88"/>
      <c r="O6" s="89"/>
    </row>
    <row r="7" spans="1:15" ht="33.65" customHeight="1" thickBot="1" x14ac:dyDescent="0.4">
      <c r="A7" s="83"/>
      <c r="B7" s="83"/>
      <c r="C7" s="83"/>
      <c r="D7" s="4" t="s">
        <v>8</v>
      </c>
      <c r="E7" s="5" t="s">
        <v>9</v>
      </c>
      <c r="F7" s="6" t="s">
        <v>10</v>
      </c>
      <c r="G7" s="83"/>
      <c r="H7" s="4" t="s">
        <v>11</v>
      </c>
      <c r="I7" s="5" t="s">
        <v>12</v>
      </c>
      <c r="J7" s="6" t="s">
        <v>13</v>
      </c>
      <c r="K7" s="17" t="s">
        <v>14</v>
      </c>
      <c r="L7" s="5" t="s">
        <v>15</v>
      </c>
      <c r="M7" s="4" t="s">
        <v>16</v>
      </c>
      <c r="N7" s="4" t="s">
        <v>17</v>
      </c>
      <c r="O7" s="7" t="s">
        <v>18</v>
      </c>
    </row>
    <row r="8" spans="1:15" ht="33.65" customHeight="1" thickBot="1" x14ac:dyDescent="0.4">
      <c r="A8" s="17" t="s">
        <v>19</v>
      </c>
      <c r="B8" s="7" t="s">
        <v>20</v>
      </c>
      <c r="C8" s="7">
        <v>15</v>
      </c>
      <c r="D8" s="4">
        <v>3.5</v>
      </c>
      <c r="E8" s="4">
        <v>4.4000000000000004</v>
      </c>
      <c r="F8" s="7">
        <v>0</v>
      </c>
      <c r="G8" s="7">
        <v>53.8</v>
      </c>
      <c r="H8" s="4">
        <v>0.01</v>
      </c>
      <c r="I8" s="4">
        <v>0.05</v>
      </c>
      <c r="J8" s="7">
        <v>0.11</v>
      </c>
      <c r="K8" s="17">
        <v>39</v>
      </c>
      <c r="L8" s="61">
        <v>132</v>
      </c>
      <c r="M8" s="4">
        <v>5.3</v>
      </c>
      <c r="N8" s="4">
        <v>75</v>
      </c>
      <c r="O8" s="7">
        <v>0.15</v>
      </c>
    </row>
    <row r="9" spans="1:15" ht="33.65" customHeight="1" thickBot="1" x14ac:dyDescent="0.4">
      <c r="A9" s="12" t="s">
        <v>45</v>
      </c>
      <c r="B9" s="6" t="s">
        <v>44</v>
      </c>
      <c r="C9" s="6">
        <v>200</v>
      </c>
      <c r="D9" s="5">
        <v>5</v>
      </c>
      <c r="E9" s="5">
        <v>6.8</v>
      </c>
      <c r="F9" s="6">
        <v>24.1</v>
      </c>
      <c r="G9" s="6">
        <v>168.9</v>
      </c>
      <c r="H9" s="5">
        <v>7.0000000000000007E-2</v>
      </c>
      <c r="I9" s="5">
        <v>0.12</v>
      </c>
      <c r="J9" s="6">
        <v>0.53</v>
      </c>
      <c r="K9" s="12">
        <v>27.2</v>
      </c>
      <c r="L9" s="5">
        <v>116</v>
      </c>
      <c r="M9" s="5">
        <v>27</v>
      </c>
      <c r="N9" s="5">
        <v>124</v>
      </c>
      <c r="O9" s="6">
        <v>0.53</v>
      </c>
    </row>
    <row r="10" spans="1:15" ht="33.65" customHeight="1" thickBot="1" x14ac:dyDescent="0.4">
      <c r="A10" s="17" t="s">
        <v>110</v>
      </c>
      <c r="B10" s="7" t="s">
        <v>111</v>
      </c>
      <c r="C10" s="7">
        <v>200</v>
      </c>
      <c r="D10" s="4">
        <v>4.5999999999999996</v>
      </c>
      <c r="E10" s="4">
        <v>3.8</v>
      </c>
      <c r="F10" s="7">
        <v>12.6</v>
      </c>
      <c r="G10" s="7">
        <v>100.4</v>
      </c>
      <c r="H10" s="4">
        <v>0.04</v>
      </c>
      <c r="I10" s="4">
        <v>0.17</v>
      </c>
      <c r="J10" s="19">
        <v>0.68</v>
      </c>
      <c r="K10" s="17">
        <v>17.3</v>
      </c>
      <c r="L10" s="4">
        <v>143</v>
      </c>
      <c r="M10" s="4">
        <v>34</v>
      </c>
      <c r="N10" s="4">
        <v>130</v>
      </c>
      <c r="O10" s="7">
        <v>1.0900000000000001</v>
      </c>
    </row>
    <row r="11" spans="1:15" ht="33.65" customHeight="1" thickBot="1" x14ac:dyDescent="0.4">
      <c r="A11" s="17"/>
      <c r="B11" s="7"/>
      <c r="C11" s="7"/>
      <c r="D11" s="4"/>
      <c r="E11" s="4"/>
      <c r="F11" s="7"/>
      <c r="G11" s="7"/>
      <c r="H11" s="4"/>
      <c r="I11" s="4"/>
      <c r="J11" s="19"/>
      <c r="K11" s="17"/>
      <c r="L11" s="4"/>
      <c r="M11" s="4"/>
      <c r="N11" s="4"/>
      <c r="O11" s="7"/>
    </row>
    <row r="12" spans="1:15" ht="33.65" customHeight="1" thickBot="1" x14ac:dyDescent="0.4">
      <c r="A12" s="17"/>
      <c r="B12" s="7"/>
      <c r="C12" s="7"/>
      <c r="D12" s="4"/>
      <c r="E12" s="4"/>
      <c r="F12" s="7"/>
      <c r="G12" s="7"/>
      <c r="H12" s="4"/>
      <c r="I12" s="4"/>
      <c r="J12" s="7"/>
      <c r="K12" s="17"/>
      <c r="L12" s="5"/>
      <c r="M12" s="4"/>
      <c r="N12" s="4"/>
      <c r="O12" s="7"/>
    </row>
    <row r="13" spans="1:15" ht="33.65" customHeight="1" thickBot="1" x14ac:dyDescent="0.4">
      <c r="A13" s="17" t="s">
        <v>21</v>
      </c>
      <c r="B13" s="7" t="s">
        <v>39</v>
      </c>
      <c r="C13" s="7">
        <v>100</v>
      </c>
      <c r="D13" s="4">
        <v>0.9</v>
      </c>
      <c r="E13" s="4">
        <v>0.3</v>
      </c>
      <c r="F13" s="7">
        <v>11.1</v>
      </c>
      <c r="G13" s="7">
        <v>52.5</v>
      </c>
      <c r="H13" s="4">
        <v>0</v>
      </c>
      <c r="I13" s="4">
        <v>0</v>
      </c>
      <c r="J13" s="7">
        <v>9.8000000000000007</v>
      </c>
      <c r="K13" s="6">
        <v>0</v>
      </c>
      <c r="L13" s="4">
        <v>20.100000000000001</v>
      </c>
      <c r="M13" s="4">
        <v>15.5</v>
      </c>
      <c r="N13" s="4">
        <v>17.100000000000001</v>
      </c>
      <c r="O13" s="7">
        <v>1</v>
      </c>
    </row>
    <row r="14" spans="1:15" ht="33.65" customHeight="1" thickBot="1" x14ac:dyDescent="0.4">
      <c r="A14" s="17" t="s">
        <v>21</v>
      </c>
      <c r="B14" s="7" t="s">
        <v>22</v>
      </c>
      <c r="C14" s="7">
        <v>30</v>
      </c>
      <c r="D14" s="4">
        <v>2.2999999999999998</v>
      </c>
      <c r="E14" s="4">
        <v>0.2</v>
      </c>
      <c r="F14" s="7">
        <v>15.4</v>
      </c>
      <c r="G14" s="7">
        <v>70.3</v>
      </c>
      <c r="H14" s="4">
        <v>0.12</v>
      </c>
      <c r="I14" s="4">
        <v>0.09</v>
      </c>
      <c r="J14" s="7">
        <v>0.06</v>
      </c>
      <c r="K14" s="6">
        <v>0</v>
      </c>
      <c r="L14" s="5">
        <v>37.5</v>
      </c>
      <c r="M14" s="4">
        <v>12.3</v>
      </c>
      <c r="N14" s="4">
        <v>38.700000000000003</v>
      </c>
      <c r="O14" s="7">
        <v>1.08</v>
      </c>
    </row>
    <row r="15" spans="1:15" ht="33.65" customHeight="1" thickBot="1" x14ac:dyDescent="0.4">
      <c r="A15" s="17" t="s">
        <v>21</v>
      </c>
      <c r="B15" s="7" t="s">
        <v>23</v>
      </c>
      <c r="C15" s="7">
        <v>25</v>
      </c>
      <c r="D15" s="4">
        <v>1.7</v>
      </c>
      <c r="E15" s="4">
        <v>0.3</v>
      </c>
      <c r="F15" s="7">
        <v>8.4</v>
      </c>
      <c r="G15" s="7">
        <v>42.7</v>
      </c>
      <c r="H15" s="4">
        <v>0.1</v>
      </c>
      <c r="I15" s="4">
        <v>0.08</v>
      </c>
      <c r="J15" s="7">
        <v>0.1</v>
      </c>
      <c r="K15" s="7">
        <v>0</v>
      </c>
      <c r="L15" s="4">
        <v>18.25</v>
      </c>
      <c r="M15" s="4">
        <v>10</v>
      </c>
      <c r="N15" s="4">
        <v>31.25</v>
      </c>
      <c r="O15" s="7">
        <v>0.7</v>
      </c>
    </row>
    <row r="16" spans="1:15" ht="33.65" customHeight="1" thickBot="1" x14ac:dyDescent="0.4">
      <c r="A16" s="77" t="s">
        <v>24</v>
      </c>
      <c r="B16" s="78"/>
      <c r="C16" s="8">
        <v>570</v>
      </c>
      <c r="D16" s="2">
        <f>SUM(D8:D15)</f>
        <v>18</v>
      </c>
      <c r="E16" s="2">
        <f t="shared" ref="E16:O16" si="0">SUM(E8:E15)</f>
        <v>15.8</v>
      </c>
      <c r="F16" s="2">
        <f t="shared" si="0"/>
        <v>71.600000000000009</v>
      </c>
      <c r="G16" s="2">
        <f t="shared" si="0"/>
        <v>488.6</v>
      </c>
      <c r="H16" s="2">
        <f t="shared" si="0"/>
        <v>0.33999999999999997</v>
      </c>
      <c r="I16" s="2">
        <f t="shared" si="0"/>
        <v>0.5099999999999999</v>
      </c>
      <c r="J16" s="2">
        <f t="shared" si="0"/>
        <v>11.280000000000001</v>
      </c>
      <c r="K16" s="20">
        <f t="shared" si="0"/>
        <v>83.5</v>
      </c>
      <c r="L16" s="2">
        <f t="shared" si="0"/>
        <v>466.85</v>
      </c>
      <c r="M16" s="2">
        <f t="shared" si="0"/>
        <v>104.1</v>
      </c>
      <c r="N16" s="2">
        <f t="shared" si="0"/>
        <v>416.05</v>
      </c>
      <c r="O16" s="2">
        <f t="shared" si="0"/>
        <v>4.55</v>
      </c>
    </row>
    <row r="17" spans="1:15" ht="33.65" customHeight="1" thickTop="1" thickBot="1" x14ac:dyDescent="0.4">
      <c r="A17" s="72" t="s">
        <v>25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4"/>
    </row>
    <row r="18" spans="1:15" ht="33.65" customHeight="1" thickTop="1" thickBot="1" x14ac:dyDescent="0.4">
      <c r="A18" s="9" t="s">
        <v>29</v>
      </c>
      <c r="B18" s="10" t="s">
        <v>30</v>
      </c>
      <c r="C18" s="7">
        <v>60</v>
      </c>
      <c r="D18" s="4">
        <v>0.6</v>
      </c>
      <c r="E18" s="4">
        <v>6.1</v>
      </c>
      <c r="F18" s="7">
        <v>4.3</v>
      </c>
      <c r="G18" s="7">
        <v>74.2</v>
      </c>
      <c r="H18" s="4">
        <v>0.03</v>
      </c>
      <c r="I18" s="4">
        <v>0.03</v>
      </c>
      <c r="J18" s="19">
        <v>3.63</v>
      </c>
      <c r="K18" s="32">
        <v>733</v>
      </c>
      <c r="L18" s="4">
        <v>14</v>
      </c>
      <c r="M18" s="4">
        <v>16</v>
      </c>
      <c r="N18" s="4">
        <v>22</v>
      </c>
      <c r="O18" s="7">
        <v>0.67</v>
      </c>
    </row>
    <row r="19" spans="1:15" ht="33.65" customHeight="1" thickBot="1" x14ac:dyDescent="0.4">
      <c r="A19" s="9" t="s">
        <v>112</v>
      </c>
      <c r="B19" s="10" t="s">
        <v>61</v>
      </c>
      <c r="C19" s="7">
        <v>200</v>
      </c>
      <c r="D19" s="4">
        <v>4.5999999999999996</v>
      </c>
      <c r="E19" s="4">
        <v>5.6</v>
      </c>
      <c r="F19" s="7">
        <v>5.7</v>
      </c>
      <c r="G19" s="7">
        <v>92.2</v>
      </c>
      <c r="H19" s="4">
        <v>0.02</v>
      </c>
      <c r="I19" s="4">
        <v>0.03</v>
      </c>
      <c r="J19" s="7">
        <v>10.8</v>
      </c>
      <c r="K19" s="7">
        <v>105</v>
      </c>
      <c r="L19" s="4">
        <v>37.4</v>
      </c>
      <c r="M19" s="4">
        <v>13.2</v>
      </c>
      <c r="N19" s="4">
        <v>31</v>
      </c>
      <c r="O19" s="7">
        <v>0.5</v>
      </c>
    </row>
    <row r="20" spans="1:15" ht="33.65" customHeight="1" thickBot="1" x14ac:dyDescent="0.4">
      <c r="A20" s="9" t="s">
        <v>113</v>
      </c>
      <c r="B20" s="10" t="s">
        <v>114</v>
      </c>
      <c r="C20" s="7">
        <v>200</v>
      </c>
      <c r="D20" s="4">
        <v>15.3</v>
      </c>
      <c r="E20" s="4">
        <v>14.7</v>
      </c>
      <c r="F20" s="7">
        <v>42.6</v>
      </c>
      <c r="G20" s="7">
        <v>348.3</v>
      </c>
      <c r="H20" s="4">
        <v>7.0000000000000007E-2</v>
      </c>
      <c r="I20" s="4">
        <v>0.12</v>
      </c>
      <c r="J20" s="7">
        <v>0.72</v>
      </c>
      <c r="K20" s="17">
        <v>262</v>
      </c>
      <c r="L20" s="4">
        <v>20</v>
      </c>
      <c r="M20" s="4">
        <v>44</v>
      </c>
      <c r="N20" s="4">
        <v>193</v>
      </c>
      <c r="O20" s="7">
        <v>2.2000000000000002</v>
      </c>
    </row>
    <row r="21" spans="1:15" ht="33.65" customHeight="1" thickBot="1" x14ac:dyDescent="0.4">
      <c r="A21" s="9" t="s">
        <v>88</v>
      </c>
      <c r="B21" s="10" t="s">
        <v>89</v>
      </c>
      <c r="C21" s="7">
        <v>200</v>
      </c>
      <c r="D21" s="4">
        <v>1</v>
      </c>
      <c r="E21" s="4">
        <v>0.1</v>
      </c>
      <c r="F21" s="7">
        <v>15.76</v>
      </c>
      <c r="G21" s="7">
        <v>66.900000000000006</v>
      </c>
      <c r="H21" s="4">
        <v>0.01</v>
      </c>
      <c r="I21" s="4">
        <v>0.03</v>
      </c>
      <c r="J21" s="19">
        <v>0.32</v>
      </c>
      <c r="K21" s="17">
        <v>70</v>
      </c>
      <c r="L21" s="4">
        <v>28</v>
      </c>
      <c r="M21" s="4">
        <v>18</v>
      </c>
      <c r="N21" s="4">
        <v>25</v>
      </c>
      <c r="O21" s="7">
        <v>0.57999999999999996</v>
      </c>
    </row>
    <row r="22" spans="1:15" ht="33.65" customHeight="1" thickBot="1" x14ac:dyDescent="0.4">
      <c r="A22" s="9"/>
      <c r="B22" s="10"/>
      <c r="C22" s="7"/>
      <c r="D22" s="4"/>
      <c r="E22" s="4"/>
      <c r="F22" s="7"/>
      <c r="G22" s="7"/>
      <c r="H22" s="4"/>
      <c r="I22" s="4"/>
      <c r="J22" s="7"/>
      <c r="K22" s="7"/>
      <c r="L22" s="4"/>
      <c r="M22" s="4"/>
      <c r="N22" s="4"/>
      <c r="O22" s="7"/>
    </row>
    <row r="23" spans="1:15" ht="33.65" customHeight="1" thickBot="1" x14ac:dyDescent="0.4">
      <c r="A23" s="9"/>
      <c r="B23" s="10"/>
      <c r="C23" s="7"/>
      <c r="D23" s="4"/>
      <c r="E23" s="4"/>
      <c r="F23" s="7"/>
      <c r="G23" s="7"/>
      <c r="H23" s="4"/>
      <c r="I23" s="4"/>
      <c r="J23" s="7"/>
      <c r="K23" s="4"/>
      <c r="L23" s="7"/>
      <c r="M23" s="4"/>
      <c r="N23" s="4"/>
      <c r="O23" s="7"/>
    </row>
    <row r="24" spans="1:15" ht="33.65" customHeight="1" thickBot="1" x14ac:dyDescent="0.4">
      <c r="A24" s="9"/>
      <c r="B24" s="10"/>
      <c r="C24" s="7"/>
      <c r="D24" s="4"/>
      <c r="E24" s="4"/>
      <c r="F24" s="7"/>
      <c r="G24" s="7"/>
      <c r="H24" s="4"/>
      <c r="I24" s="4"/>
      <c r="J24" s="19"/>
      <c r="K24" s="12"/>
      <c r="L24" s="5"/>
      <c r="M24" s="4"/>
      <c r="N24" s="4"/>
      <c r="O24" s="7"/>
    </row>
    <row r="25" spans="1:15" ht="33.65" customHeight="1" thickBot="1" x14ac:dyDescent="0.4">
      <c r="A25" s="9"/>
      <c r="B25" s="10"/>
      <c r="C25" s="7"/>
      <c r="D25" s="4"/>
      <c r="E25" s="4"/>
      <c r="F25" s="7"/>
      <c r="G25" s="7"/>
      <c r="H25" s="4"/>
      <c r="I25" s="4"/>
      <c r="J25" s="7"/>
      <c r="K25" s="4"/>
      <c r="L25" s="7"/>
      <c r="M25" s="4"/>
      <c r="N25" s="4"/>
      <c r="O25" s="7"/>
    </row>
    <row r="26" spans="1:15" ht="33.65" customHeight="1" thickBot="1" x14ac:dyDescent="0.4">
      <c r="A26" s="17" t="s">
        <v>21</v>
      </c>
      <c r="B26" s="7" t="s">
        <v>22</v>
      </c>
      <c r="C26" s="7">
        <v>45</v>
      </c>
      <c r="D26" s="4">
        <v>3.4</v>
      </c>
      <c r="E26" s="4">
        <v>0.4</v>
      </c>
      <c r="F26" s="7">
        <v>22.1</v>
      </c>
      <c r="G26" s="7">
        <v>105.5</v>
      </c>
      <c r="H26" s="4">
        <v>0.18</v>
      </c>
      <c r="I26" s="4">
        <v>0.14000000000000001</v>
      </c>
      <c r="J26" s="19">
        <v>0.09</v>
      </c>
      <c r="K26" s="17">
        <v>0</v>
      </c>
      <c r="L26" s="4">
        <v>56.25</v>
      </c>
      <c r="M26" s="4">
        <v>18.45</v>
      </c>
      <c r="N26" s="4">
        <v>58.05</v>
      </c>
      <c r="O26" s="7">
        <v>1.62</v>
      </c>
    </row>
    <row r="27" spans="1:15" ht="33.65" customHeight="1" thickBot="1" x14ac:dyDescent="0.4">
      <c r="A27" s="9" t="s">
        <v>21</v>
      </c>
      <c r="B27" s="10" t="s">
        <v>23</v>
      </c>
      <c r="C27" s="7">
        <v>30</v>
      </c>
      <c r="D27" s="4">
        <v>2.04</v>
      </c>
      <c r="E27" s="4">
        <v>0.4</v>
      </c>
      <c r="F27" s="7">
        <v>10.08</v>
      </c>
      <c r="G27" s="7">
        <v>51.24</v>
      </c>
      <c r="H27" s="4">
        <v>0.12</v>
      </c>
      <c r="I27" s="4">
        <v>0.1</v>
      </c>
      <c r="J27" s="7">
        <v>0.12</v>
      </c>
      <c r="K27" s="4">
        <v>0</v>
      </c>
      <c r="L27" s="7">
        <v>21.9</v>
      </c>
      <c r="M27" s="4">
        <v>12</v>
      </c>
      <c r="N27" s="4">
        <v>37.5</v>
      </c>
      <c r="O27" s="7">
        <v>0.84</v>
      </c>
    </row>
    <row r="28" spans="1:15" ht="33.65" customHeight="1" thickBot="1" x14ac:dyDescent="0.4">
      <c r="A28" s="75" t="s">
        <v>24</v>
      </c>
      <c r="B28" s="76"/>
      <c r="C28" s="7">
        <v>735</v>
      </c>
      <c r="D28" s="1">
        <f>SUM(D18:D27)</f>
        <v>26.939999999999998</v>
      </c>
      <c r="E28" s="1">
        <f t="shared" ref="E28:O28" si="1">SUM(E18:E27)</f>
        <v>27.299999999999997</v>
      </c>
      <c r="F28" s="1">
        <f t="shared" si="1"/>
        <v>100.54</v>
      </c>
      <c r="G28" s="1">
        <f t="shared" si="1"/>
        <v>738.34</v>
      </c>
      <c r="H28" s="1">
        <f t="shared" si="1"/>
        <v>0.43</v>
      </c>
      <c r="I28" s="1">
        <f t="shared" si="1"/>
        <v>0.44999999999999996</v>
      </c>
      <c r="J28" s="1">
        <f t="shared" si="1"/>
        <v>15.68</v>
      </c>
      <c r="K28" s="1">
        <f t="shared" si="1"/>
        <v>1170</v>
      </c>
      <c r="L28" s="1">
        <f t="shared" si="1"/>
        <v>177.55</v>
      </c>
      <c r="M28" s="1">
        <f t="shared" si="1"/>
        <v>121.65</v>
      </c>
      <c r="N28" s="1">
        <f t="shared" si="1"/>
        <v>366.55</v>
      </c>
      <c r="O28" s="1">
        <f t="shared" si="1"/>
        <v>6.41</v>
      </c>
    </row>
    <row r="29" spans="1:15" ht="33.65" customHeight="1" thickBot="1" x14ac:dyDescent="0.4">
      <c r="A29" s="77" t="s">
        <v>26</v>
      </c>
      <c r="B29" s="78"/>
      <c r="C29" s="11">
        <v>1305</v>
      </c>
      <c r="D29" s="2">
        <f>D28+D16</f>
        <v>44.94</v>
      </c>
      <c r="E29" s="2">
        <f t="shared" ref="E29:O29" si="2">E28+E16</f>
        <v>43.099999999999994</v>
      </c>
      <c r="F29" s="2">
        <f t="shared" si="2"/>
        <v>172.14000000000001</v>
      </c>
      <c r="G29" s="2">
        <f>G28+G16</f>
        <v>1226.94</v>
      </c>
      <c r="H29" s="2">
        <f t="shared" si="2"/>
        <v>0.77</v>
      </c>
      <c r="I29" s="2">
        <f t="shared" si="2"/>
        <v>0.95999999999999985</v>
      </c>
      <c r="J29" s="2">
        <f t="shared" si="2"/>
        <v>26.96</v>
      </c>
      <c r="K29" s="2">
        <f t="shared" si="2"/>
        <v>1253.5</v>
      </c>
      <c r="L29" s="2">
        <f t="shared" si="2"/>
        <v>644.40000000000009</v>
      </c>
      <c r="M29" s="2">
        <f t="shared" si="2"/>
        <v>225.75</v>
      </c>
      <c r="N29" s="2">
        <f t="shared" si="2"/>
        <v>782.6</v>
      </c>
      <c r="O29" s="2">
        <f t="shared" si="2"/>
        <v>10.96</v>
      </c>
    </row>
    <row r="30" spans="1:15" ht="33.65" customHeight="1" thickTop="1" x14ac:dyDescent="0.35">
      <c r="A30" s="3" t="s">
        <v>28</v>
      </c>
    </row>
  </sheetData>
  <sheetProtection algorithmName="SHA-512" hashValue="XTwaeJrT5Pseb4DUDWeEG2pPBbY1VW0NiHkl1fjUdFm9+zwJBGceD1x4y+XGeDkVHqLyxrhoQXd8U1U7CGN00g==" saltValue="r0AQWxYhf0Kved4dLEyQpQ==" spinCount="100000" sheet="1" objects="1" scenarios="1"/>
  <mergeCells count="13">
    <mergeCell ref="A16:B16"/>
    <mergeCell ref="A17:O17"/>
    <mergeCell ref="A28:B28"/>
    <mergeCell ref="A29:B29"/>
    <mergeCell ref="A4:O4"/>
    <mergeCell ref="A5:A7"/>
    <mergeCell ref="B5:B7"/>
    <mergeCell ref="C5:C7"/>
    <mergeCell ref="D5:F6"/>
    <mergeCell ref="G5:G7"/>
    <mergeCell ref="H5:J6"/>
    <mergeCell ref="K5:K6"/>
    <mergeCell ref="L5:O6"/>
  </mergeCells>
  <pageMargins left="0.7" right="0.7" top="0.75" bottom="0.75" header="0.3" footer="0.3"/>
  <pageSetup scale="5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O30"/>
  <sheetViews>
    <sheetView topLeftCell="A16" workbookViewId="0">
      <selection activeCell="D28" sqref="D28:O28"/>
    </sheetView>
  </sheetViews>
  <sheetFormatPr defaultColWidth="8.90625" defaultRowHeight="14.5" x14ac:dyDescent="0.35"/>
  <cols>
    <col min="1" max="1" width="13.6328125" style="3" customWidth="1"/>
    <col min="2" max="2" width="26.08984375" style="3" customWidth="1"/>
    <col min="3" max="3" width="12.36328125" style="3" customWidth="1"/>
    <col min="4" max="6" width="8.90625" style="3"/>
    <col min="7" max="7" width="17.54296875" style="3" customWidth="1"/>
    <col min="8" max="10" width="8.90625" style="3"/>
    <col min="11" max="11" width="10" style="3" customWidth="1"/>
    <col min="12" max="16384" width="8.90625" style="3"/>
  </cols>
  <sheetData>
    <row r="3" spans="1:15" ht="33.65" customHeight="1" thickBot="1" x14ac:dyDescent="0.4"/>
    <row r="4" spans="1:15" ht="33.65" customHeight="1" thickTop="1" thickBot="1" x14ac:dyDescent="0.4">
      <c r="A4" s="72" t="s">
        <v>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4"/>
    </row>
    <row r="5" spans="1:15" ht="33.65" customHeight="1" thickTop="1" x14ac:dyDescent="0.35">
      <c r="A5" s="81" t="s">
        <v>1</v>
      </c>
      <c r="B5" s="81" t="s">
        <v>27</v>
      </c>
      <c r="C5" s="81" t="s">
        <v>2</v>
      </c>
      <c r="D5" s="84" t="s">
        <v>3</v>
      </c>
      <c r="E5" s="85"/>
      <c r="F5" s="86"/>
      <c r="G5" s="81" t="s">
        <v>4</v>
      </c>
      <c r="H5" s="84" t="s">
        <v>5</v>
      </c>
      <c r="I5" s="85"/>
      <c r="J5" s="86"/>
      <c r="K5" s="81" t="s">
        <v>6</v>
      </c>
      <c r="L5" s="85" t="s">
        <v>7</v>
      </c>
      <c r="M5" s="85"/>
      <c r="N5" s="85"/>
      <c r="O5" s="86"/>
    </row>
    <row r="6" spans="1:15" ht="33.65" customHeight="1" thickBot="1" x14ac:dyDescent="0.4">
      <c r="A6" s="82"/>
      <c r="B6" s="82"/>
      <c r="C6" s="82"/>
      <c r="D6" s="87"/>
      <c r="E6" s="88"/>
      <c r="F6" s="89"/>
      <c r="G6" s="82"/>
      <c r="H6" s="87"/>
      <c r="I6" s="88"/>
      <c r="J6" s="89"/>
      <c r="K6" s="83"/>
      <c r="L6" s="88"/>
      <c r="M6" s="88"/>
      <c r="N6" s="88"/>
      <c r="O6" s="89"/>
    </row>
    <row r="7" spans="1:15" ht="33.65" customHeight="1" thickBot="1" x14ac:dyDescent="0.4">
      <c r="A7" s="83"/>
      <c r="B7" s="83"/>
      <c r="C7" s="83"/>
      <c r="D7" s="4" t="s">
        <v>8</v>
      </c>
      <c r="E7" s="5" t="s">
        <v>9</v>
      </c>
      <c r="F7" s="6" t="s">
        <v>10</v>
      </c>
      <c r="G7" s="83"/>
      <c r="H7" s="4" t="s">
        <v>11</v>
      </c>
      <c r="I7" s="5" t="s">
        <v>12</v>
      </c>
      <c r="J7" s="6" t="s">
        <v>13</v>
      </c>
      <c r="K7" s="17" t="s">
        <v>14</v>
      </c>
      <c r="L7" s="5" t="s">
        <v>15</v>
      </c>
      <c r="M7" s="4" t="s">
        <v>16</v>
      </c>
      <c r="N7" s="4" t="s">
        <v>17</v>
      </c>
      <c r="O7" s="7" t="s">
        <v>18</v>
      </c>
    </row>
    <row r="8" spans="1:15" ht="33.65" customHeight="1" thickBot="1" x14ac:dyDescent="0.4">
      <c r="A8" s="17" t="s">
        <v>19</v>
      </c>
      <c r="B8" s="7" t="s">
        <v>20</v>
      </c>
      <c r="C8" s="7">
        <v>15</v>
      </c>
      <c r="D8" s="4">
        <v>3.5</v>
      </c>
      <c r="E8" s="4">
        <v>4.4000000000000004</v>
      </c>
      <c r="F8" s="7">
        <v>0</v>
      </c>
      <c r="G8" s="7">
        <v>53.8</v>
      </c>
      <c r="H8" s="4">
        <v>0.01</v>
      </c>
      <c r="I8" s="4">
        <v>0.05</v>
      </c>
      <c r="J8" s="7">
        <v>0.11</v>
      </c>
      <c r="K8" s="6">
        <v>39</v>
      </c>
      <c r="L8" s="5">
        <v>132</v>
      </c>
      <c r="M8" s="4">
        <v>5.3</v>
      </c>
      <c r="N8" s="4">
        <v>75</v>
      </c>
      <c r="O8" s="7">
        <v>0.15</v>
      </c>
    </row>
    <row r="9" spans="1:15" ht="33.65" customHeight="1" thickBot="1" x14ac:dyDescent="0.4">
      <c r="A9" s="17">
        <v>188</v>
      </c>
      <c r="B9" s="67" t="s">
        <v>59</v>
      </c>
      <c r="C9" s="7">
        <v>200</v>
      </c>
      <c r="D9" s="4">
        <v>8.39</v>
      </c>
      <c r="E9" s="4">
        <v>9.6999999999999993</v>
      </c>
      <c r="F9" s="7">
        <v>38.619999999999997</v>
      </c>
      <c r="G9" s="7">
        <v>269.44</v>
      </c>
      <c r="H9" s="4">
        <v>0.35</v>
      </c>
      <c r="I9" s="4">
        <v>0.09</v>
      </c>
      <c r="J9" s="7">
        <v>0</v>
      </c>
      <c r="K9" s="17">
        <v>0.03</v>
      </c>
      <c r="L9" s="4">
        <v>55.96</v>
      </c>
      <c r="M9" s="4">
        <v>128.65</v>
      </c>
      <c r="N9" s="4">
        <v>29.4</v>
      </c>
      <c r="O9" s="7">
        <v>0.81</v>
      </c>
    </row>
    <row r="10" spans="1:15" ht="33.65" customHeight="1" thickBot="1" x14ac:dyDescent="0.4">
      <c r="A10" s="17" t="s">
        <v>40</v>
      </c>
      <c r="B10" s="7" t="s">
        <v>41</v>
      </c>
      <c r="C10" s="7">
        <v>200</v>
      </c>
      <c r="D10" s="4">
        <v>1.6</v>
      </c>
      <c r="E10" s="4">
        <v>1.1000000000000001</v>
      </c>
      <c r="F10" s="7">
        <v>8.6999999999999993</v>
      </c>
      <c r="G10" s="7">
        <v>50.9</v>
      </c>
      <c r="H10" s="4">
        <v>0.01</v>
      </c>
      <c r="I10" s="4">
        <v>7.0000000000000007E-2</v>
      </c>
      <c r="J10" s="7">
        <v>0.3</v>
      </c>
      <c r="K10" s="17">
        <v>6.9</v>
      </c>
      <c r="L10" s="4">
        <v>57</v>
      </c>
      <c r="M10" s="4">
        <v>9.9</v>
      </c>
      <c r="N10" s="4">
        <v>46</v>
      </c>
      <c r="O10" s="7">
        <v>0.77</v>
      </c>
    </row>
    <row r="11" spans="1:15" ht="33.65" customHeight="1" thickBot="1" x14ac:dyDescent="0.4">
      <c r="A11" s="17" t="s">
        <v>126</v>
      </c>
      <c r="B11" s="7" t="s">
        <v>125</v>
      </c>
      <c r="C11" s="7">
        <v>30</v>
      </c>
      <c r="D11" s="4">
        <v>1.6</v>
      </c>
      <c r="E11" s="4">
        <v>1.4</v>
      </c>
      <c r="F11" s="7">
        <v>12.6</v>
      </c>
      <c r="G11" s="7">
        <v>69.7</v>
      </c>
      <c r="H11" s="4">
        <v>0.01</v>
      </c>
      <c r="I11" s="4">
        <v>0.05</v>
      </c>
      <c r="J11" s="19">
        <v>0.05</v>
      </c>
      <c r="K11" s="12">
        <v>3.9</v>
      </c>
      <c r="L11" s="5">
        <v>40.4</v>
      </c>
      <c r="M11" s="4">
        <v>15.2</v>
      </c>
      <c r="N11" s="4">
        <v>43.1</v>
      </c>
      <c r="O11" s="7">
        <v>0.6</v>
      </c>
    </row>
    <row r="12" spans="1:15" ht="33.65" customHeight="1" thickBot="1" x14ac:dyDescent="0.4">
      <c r="A12" s="17"/>
      <c r="B12" s="7"/>
      <c r="C12" s="7"/>
      <c r="D12" s="4"/>
      <c r="E12" s="4"/>
      <c r="F12" s="7"/>
      <c r="G12" s="7"/>
      <c r="H12" s="4"/>
      <c r="I12" s="4"/>
      <c r="J12" s="7"/>
      <c r="K12" s="17"/>
      <c r="L12" s="4"/>
      <c r="M12" s="4"/>
      <c r="N12" s="4"/>
      <c r="O12" s="7"/>
    </row>
    <row r="13" spans="1:15" ht="33.65" customHeight="1" thickBot="1" x14ac:dyDescent="0.4">
      <c r="A13" s="17"/>
      <c r="B13" s="7"/>
      <c r="C13" s="7"/>
      <c r="D13" s="4"/>
      <c r="E13" s="4"/>
      <c r="F13" s="7"/>
      <c r="G13" s="7"/>
      <c r="H13" s="4"/>
      <c r="I13" s="4"/>
      <c r="J13" s="7"/>
      <c r="K13" s="17"/>
      <c r="L13" s="5"/>
      <c r="M13" s="4"/>
      <c r="N13" s="4"/>
      <c r="O13" s="7"/>
    </row>
    <row r="14" spans="1:15" ht="33.65" customHeight="1" thickBot="1" x14ac:dyDescent="0.4">
      <c r="A14" s="17" t="s">
        <v>21</v>
      </c>
      <c r="B14" s="7" t="s">
        <v>22</v>
      </c>
      <c r="C14" s="7">
        <v>30</v>
      </c>
      <c r="D14" s="4">
        <v>2.2999999999999998</v>
      </c>
      <c r="E14" s="4">
        <v>0.2</v>
      </c>
      <c r="F14" s="7">
        <v>15.4</v>
      </c>
      <c r="G14" s="7">
        <v>70.3</v>
      </c>
      <c r="H14" s="4">
        <v>0.12</v>
      </c>
      <c r="I14" s="4">
        <v>0.09</v>
      </c>
      <c r="J14" s="7">
        <v>0.06</v>
      </c>
      <c r="K14" s="6">
        <v>0</v>
      </c>
      <c r="L14" s="5">
        <v>37.5</v>
      </c>
      <c r="M14" s="4">
        <v>12.3</v>
      </c>
      <c r="N14" s="4">
        <v>38.700000000000003</v>
      </c>
      <c r="O14" s="7">
        <v>1.08</v>
      </c>
    </row>
    <row r="15" spans="1:15" ht="33.65" customHeight="1" thickBot="1" x14ac:dyDescent="0.4">
      <c r="A15" s="17" t="s">
        <v>21</v>
      </c>
      <c r="B15" s="7" t="s">
        <v>23</v>
      </c>
      <c r="C15" s="7">
        <v>25</v>
      </c>
      <c r="D15" s="4">
        <v>1.7</v>
      </c>
      <c r="E15" s="4">
        <v>0.3</v>
      </c>
      <c r="F15" s="7">
        <v>8.4</v>
      </c>
      <c r="G15" s="7">
        <v>42.7</v>
      </c>
      <c r="H15" s="4">
        <v>0.1</v>
      </c>
      <c r="I15" s="4">
        <v>0.08</v>
      </c>
      <c r="J15" s="7">
        <v>0.1</v>
      </c>
      <c r="K15" s="17">
        <v>0</v>
      </c>
      <c r="L15" s="4">
        <v>18.25</v>
      </c>
      <c r="M15" s="4">
        <v>10</v>
      </c>
      <c r="N15" s="4">
        <v>31.25</v>
      </c>
      <c r="O15" s="7">
        <v>0.7</v>
      </c>
    </row>
    <row r="16" spans="1:15" ht="33.65" customHeight="1" thickBot="1" x14ac:dyDescent="0.4">
      <c r="A16" s="77" t="s">
        <v>24</v>
      </c>
      <c r="B16" s="78"/>
      <c r="C16" s="8">
        <v>500</v>
      </c>
      <c r="D16" s="2">
        <f>SUM(D8:D15)</f>
        <v>19.09</v>
      </c>
      <c r="E16" s="2">
        <f t="shared" ref="E16:O16" si="0">SUM(E8:E15)</f>
        <v>17.099999999999998</v>
      </c>
      <c r="F16" s="2">
        <f t="shared" si="0"/>
        <v>83.72</v>
      </c>
      <c r="G16" s="2">
        <f t="shared" si="0"/>
        <v>556.84</v>
      </c>
      <c r="H16" s="2">
        <f t="shared" si="0"/>
        <v>0.6</v>
      </c>
      <c r="I16" s="2">
        <f t="shared" si="0"/>
        <v>0.43</v>
      </c>
      <c r="J16" s="2">
        <f t="shared" si="0"/>
        <v>0.62</v>
      </c>
      <c r="K16" s="2">
        <f t="shared" si="0"/>
        <v>49.83</v>
      </c>
      <c r="L16" s="2">
        <f t="shared" si="0"/>
        <v>341.11</v>
      </c>
      <c r="M16" s="2">
        <f t="shared" si="0"/>
        <v>181.35000000000002</v>
      </c>
      <c r="N16" s="2">
        <f t="shared" si="0"/>
        <v>263.45</v>
      </c>
      <c r="O16" s="2">
        <f t="shared" si="0"/>
        <v>4.1100000000000003</v>
      </c>
    </row>
    <row r="17" spans="1:15" ht="33.65" customHeight="1" thickTop="1" thickBot="1" x14ac:dyDescent="0.4">
      <c r="A17" s="72" t="s">
        <v>25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4"/>
    </row>
    <row r="18" spans="1:15" ht="33.65" customHeight="1" thickTop="1" thickBot="1" x14ac:dyDescent="0.4">
      <c r="A18" s="13" t="s">
        <v>48</v>
      </c>
      <c r="B18" s="14" t="s">
        <v>49</v>
      </c>
      <c r="C18" s="15">
        <v>60</v>
      </c>
      <c r="D18" s="16">
        <v>0.8</v>
      </c>
      <c r="E18" s="16">
        <v>3.2</v>
      </c>
      <c r="F18" s="15">
        <v>7.8</v>
      </c>
      <c r="G18" s="15">
        <v>63.8</v>
      </c>
      <c r="H18" s="16">
        <v>0.01</v>
      </c>
      <c r="I18" s="16">
        <v>0.03</v>
      </c>
      <c r="J18" s="15">
        <v>2.08</v>
      </c>
      <c r="K18" s="15">
        <v>1.03</v>
      </c>
      <c r="L18" s="16">
        <v>21</v>
      </c>
      <c r="M18" s="16">
        <v>16</v>
      </c>
      <c r="N18" s="16">
        <v>24</v>
      </c>
      <c r="O18" s="15">
        <v>0.8</v>
      </c>
    </row>
    <row r="19" spans="1:15" ht="33.65" customHeight="1" thickBot="1" x14ac:dyDescent="0.4">
      <c r="A19" s="9" t="s">
        <v>94</v>
      </c>
      <c r="B19" s="10" t="s">
        <v>95</v>
      </c>
      <c r="C19" s="7">
        <v>200</v>
      </c>
      <c r="D19" s="4">
        <v>3.4</v>
      </c>
      <c r="E19" s="4">
        <v>6.9</v>
      </c>
      <c r="F19" s="7">
        <v>10.8</v>
      </c>
      <c r="G19" s="7">
        <v>115.6</v>
      </c>
      <c r="H19" s="4">
        <v>0.04</v>
      </c>
      <c r="I19" s="4">
        <v>0.04</v>
      </c>
      <c r="J19" s="7">
        <v>6.4</v>
      </c>
      <c r="K19" s="17">
        <v>103.2</v>
      </c>
      <c r="L19" s="4">
        <v>27.6</v>
      </c>
      <c r="M19" s="4">
        <v>14.6</v>
      </c>
      <c r="N19" s="4">
        <v>52.4</v>
      </c>
      <c r="O19" s="7">
        <v>0.6</v>
      </c>
    </row>
    <row r="20" spans="1:15" ht="33.65" customHeight="1" thickBot="1" x14ac:dyDescent="0.4">
      <c r="A20" s="9" t="s">
        <v>119</v>
      </c>
      <c r="B20" s="10" t="s">
        <v>120</v>
      </c>
      <c r="C20" s="7">
        <v>150</v>
      </c>
      <c r="D20" s="4">
        <v>6.9</v>
      </c>
      <c r="E20" s="4">
        <v>7.3</v>
      </c>
      <c r="F20" s="7">
        <v>36</v>
      </c>
      <c r="G20" s="7">
        <v>233.7</v>
      </c>
      <c r="H20" s="4">
        <v>0.21</v>
      </c>
      <c r="I20" s="4">
        <v>0.12</v>
      </c>
      <c r="J20" s="7">
        <v>0</v>
      </c>
      <c r="K20" s="7">
        <v>19.2</v>
      </c>
      <c r="L20" s="5">
        <v>15</v>
      </c>
      <c r="M20" s="4">
        <v>120</v>
      </c>
      <c r="N20" s="4">
        <v>181</v>
      </c>
      <c r="O20" s="7">
        <v>4.04</v>
      </c>
    </row>
    <row r="21" spans="1:15" ht="33.65" customHeight="1" thickBot="1" x14ac:dyDescent="0.4">
      <c r="A21" s="9" t="s">
        <v>121</v>
      </c>
      <c r="B21" s="10" t="s">
        <v>122</v>
      </c>
      <c r="C21" s="7">
        <v>90</v>
      </c>
      <c r="D21" s="4">
        <v>10</v>
      </c>
      <c r="E21" s="4">
        <v>5.2</v>
      </c>
      <c r="F21" s="7">
        <v>4.3</v>
      </c>
      <c r="G21" s="7">
        <v>113.8</v>
      </c>
      <c r="H21" s="4">
        <v>0.04</v>
      </c>
      <c r="I21" s="4">
        <v>0.05</v>
      </c>
      <c r="J21" s="7">
        <v>0.02</v>
      </c>
      <c r="K21" s="17">
        <v>257.39999999999998</v>
      </c>
      <c r="L21" s="4">
        <v>20.7</v>
      </c>
      <c r="M21" s="4">
        <v>49.5</v>
      </c>
      <c r="N21" s="4">
        <v>100.8</v>
      </c>
      <c r="O21" s="7">
        <v>0.9</v>
      </c>
    </row>
    <row r="22" spans="1:15" ht="33.65" customHeight="1" thickBot="1" x14ac:dyDescent="0.4">
      <c r="A22" s="9" t="s">
        <v>74</v>
      </c>
      <c r="B22" s="10" t="s">
        <v>75</v>
      </c>
      <c r="C22" s="7">
        <v>200</v>
      </c>
      <c r="D22" s="4">
        <v>0.5</v>
      </c>
      <c r="E22" s="4">
        <v>0.2</v>
      </c>
      <c r="F22" s="7">
        <v>19.5</v>
      </c>
      <c r="G22" s="7">
        <v>81.3</v>
      </c>
      <c r="H22" s="4">
        <v>0</v>
      </c>
      <c r="I22" s="4">
        <v>0.02</v>
      </c>
      <c r="J22" s="7">
        <v>0.3</v>
      </c>
      <c r="K22" s="7">
        <v>1.5</v>
      </c>
      <c r="L22" s="5">
        <v>18</v>
      </c>
      <c r="M22" s="69">
        <v>22</v>
      </c>
      <c r="N22" s="4">
        <v>18</v>
      </c>
      <c r="O22" s="7">
        <v>0.67</v>
      </c>
    </row>
    <row r="23" spans="1:15" ht="33.65" customHeight="1" thickBot="1" x14ac:dyDescent="0.4">
      <c r="A23" s="17" t="s">
        <v>21</v>
      </c>
      <c r="B23" s="7" t="s">
        <v>22</v>
      </c>
      <c r="C23" s="7">
        <v>35</v>
      </c>
      <c r="D23" s="4">
        <v>2.6</v>
      </c>
      <c r="E23" s="4">
        <v>0.4</v>
      </c>
      <c r="F23" s="7">
        <v>17.899999999999999</v>
      </c>
      <c r="G23" s="7">
        <v>83.4</v>
      </c>
      <c r="H23" s="4">
        <v>0.14000000000000001</v>
      </c>
      <c r="I23" s="4">
        <v>0.1</v>
      </c>
      <c r="J23" s="7">
        <v>7.0000000000000007E-2</v>
      </c>
      <c r="K23" s="6">
        <v>0</v>
      </c>
      <c r="L23" s="5">
        <v>43.8</v>
      </c>
      <c r="M23" s="4">
        <v>14.4</v>
      </c>
      <c r="N23" s="4">
        <v>45.2</v>
      </c>
      <c r="O23" s="7">
        <v>1.3</v>
      </c>
    </row>
    <row r="24" spans="1:15" ht="33.65" customHeight="1" thickBot="1" x14ac:dyDescent="0.4">
      <c r="A24" s="9"/>
      <c r="B24" s="10"/>
      <c r="C24" s="7"/>
      <c r="D24" s="4"/>
      <c r="E24" s="4"/>
      <c r="F24" s="7"/>
      <c r="G24" s="7"/>
      <c r="H24" s="4"/>
      <c r="I24" s="4"/>
      <c r="J24" s="7"/>
      <c r="K24" s="17"/>
      <c r="L24" s="4"/>
      <c r="M24" s="4"/>
      <c r="N24" s="4"/>
      <c r="O24" s="7"/>
    </row>
    <row r="25" spans="1:15" ht="33.65" customHeight="1" thickBot="1" x14ac:dyDescent="0.4">
      <c r="A25" s="9"/>
      <c r="B25" s="10"/>
      <c r="C25" s="7"/>
      <c r="D25" s="4"/>
      <c r="E25" s="4"/>
      <c r="F25" s="7"/>
      <c r="G25" s="7"/>
      <c r="H25" s="4"/>
      <c r="I25" s="4"/>
      <c r="J25" s="7"/>
      <c r="K25" s="17"/>
      <c r="L25" s="4"/>
      <c r="M25" s="4"/>
      <c r="N25" s="4"/>
      <c r="O25" s="7"/>
    </row>
    <row r="26" spans="1:15" ht="33.65" customHeight="1" thickBot="1" x14ac:dyDescent="0.4">
      <c r="A26" s="9"/>
      <c r="B26" s="10"/>
      <c r="C26" s="7"/>
      <c r="D26" s="4"/>
      <c r="E26" s="4"/>
      <c r="F26" s="7"/>
      <c r="G26" s="7"/>
      <c r="H26" s="4"/>
      <c r="I26" s="4"/>
      <c r="J26" s="7"/>
      <c r="K26" s="17"/>
      <c r="L26" s="4"/>
      <c r="M26" s="4"/>
      <c r="N26" s="4"/>
      <c r="O26" s="7"/>
    </row>
    <row r="27" spans="1:15" ht="33.65" customHeight="1" thickBot="1" x14ac:dyDescent="0.4">
      <c r="A27" s="9" t="s">
        <v>21</v>
      </c>
      <c r="B27" s="10" t="s">
        <v>23</v>
      </c>
      <c r="C27" s="7">
        <v>30</v>
      </c>
      <c r="D27" s="4">
        <v>2.04</v>
      </c>
      <c r="E27" s="4">
        <v>0.4</v>
      </c>
      <c r="F27" s="7">
        <v>10.08</v>
      </c>
      <c r="G27" s="7">
        <v>51.24</v>
      </c>
      <c r="H27" s="4">
        <v>0.12</v>
      </c>
      <c r="I27" s="4">
        <v>0.1</v>
      </c>
      <c r="J27" s="7">
        <v>0.12</v>
      </c>
      <c r="K27" s="17">
        <v>0</v>
      </c>
      <c r="L27" s="4">
        <v>21.9</v>
      </c>
      <c r="M27" s="4">
        <v>12</v>
      </c>
      <c r="N27" s="4">
        <v>37.5</v>
      </c>
      <c r="O27" s="7">
        <v>0.84</v>
      </c>
    </row>
    <row r="28" spans="1:15" ht="33.65" customHeight="1" thickBot="1" x14ac:dyDescent="0.4">
      <c r="A28" s="75" t="s">
        <v>24</v>
      </c>
      <c r="B28" s="76"/>
      <c r="C28" s="7">
        <v>775</v>
      </c>
      <c r="D28" s="1">
        <f>SUM(D18:D27)</f>
        <v>26.240000000000002</v>
      </c>
      <c r="E28" s="1">
        <f t="shared" ref="E28:O28" si="1">SUM(E18:E27)</f>
        <v>23.599999999999998</v>
      </c>
      <c r="F28" s="1">
        <f t="shared" si="1"/>
        <v>106.38000000000001</v>
      </c>
      <c r="G28" s="1">
        <f t="shared" si="1"/>
        <v>742.83999999999992</v>
      </c>
      <c r="H28" s="1">
        <f t="shared" si="1"/>
        <v>0.56000000000000005</v>
      </c>
      <c r="I28" s="1">
        <f t="shared" si="1"/>
        <v>0.45999999999999996</v>
      </c>
      <c r="J28" s="1">
        <f t="shared" si="1"/>
        <v>8.99</v>
      </c>
      <c r="K28" s="1">
        <f t="shared" si="1"/>
        <v>382.33</v>
      </c>
      <c r="L28" s="1">
        <f t="shared" si="1"/>
        <v>168</v>
      </c>
      <c r="M28" s="1">
        <f t="shared" si="1"/>
        <v>248.5</v>
      </c>
      <c r="N28" s="1">
        <f t="shared" si="1"/>
        <v>458.9</v>
      </c>
      <c r="O28" s="1">
        <f t="shared" si="1"/>
        <v>9.15</v>
      </c>
    </row>
    <row r="29" spans="1:15" ht="33.65" customHeight="1" thickBot="1" x14ac:dyDescent="0.4">
      <c r="A29" s="77" t="s">
        <v>26</v>
      </c>
      <c r="B29" s="78"/>
      <c r="C29" s="11">
        <v>1290</v>
      </c>
      <c r="D29" s="2">
        <f>D28+D16</f>
        <v>45.33</v>
      </c>
      <c r="E29" s="2">
        <f t="shared" ref="E29:O29" si="2">E28+E16</f>
        <v>40.699999999999996</v>
      </c>
      <c r="F29" s="2">
        <f t="shared" si="2"/>
        <v>190.10000000000002</v>
      </c>
      <c r="G29" s="2">
        <f>G28+G16</f>
        <v>1299.6799999999998</v>
      </c>
      <c r="H29" s="2">
        <f t="shared" si="2"/>
        <v>1.1600000000000001</v>
      </c>
      <c r="I29" s="2">
        <f t="shared" si="2"/>
        <v>0.8899999999999999</v>
      </c>
      <c r="J29" s="2">
        <f t="shared" si="2"/>
        <v>9.61</v>
      </c>
      <c r="K29" s="2">
        <f t="shared" si="2"/>
        <v>432.15999999999997</v>
      </c>
      <c r="L29" s="2">
        <f t="shared" si="2"/>
        <v>509.11</v>
      </c>
      <c r="M29" s="2">
        <f t="shared" si="2"/>
        <v>429.85</v>
      </c>
      <c r="N29" s="2">
        <f t="shared" si="2"/>
        <v>722.34999999999991</v>
      </c>
      <c r="O29" s="2">
        <f t="shared" si="2"/>
        <v>13.260000000000002</v>
      </c>
    </row>
    <row r="30" spans="1:15" ht="33.65" customHeight="1" thickTop="1" x14ac:dyDescent="0.35">
      <c r="A30" s="3" t="s">
        <v>28</v>
      </c>
    </row>
  </sheetData>
  <sheetProtection algorithmName="SHA-512" hashValue="mzfkASlAOXUayZvX1SEDsnyzd7XusOq2vlkQY1oaPJ0ZMJuJxYk5HQkm97mYdOB5b3/AYQdWzyn4H8LEt/KVzg==" saltValue="LCp/X9APw73A66xO3aazmQ==" spinCount="100000" sheet="1" objects="1" scenarios="1"/>
  <mergeCells count="13">
    <mergeCell ref="A16:B16"/>
    <mergeCell ref="A17:O17"/>
    <mergeCell ref="A28:B28"/>
    <mergeCell ref="A29:B29"/>
    <mergeCell ref="A4:O4"/>
    <mergeCell ref="A5:A7"/>
    <mergeCell ref="B5:B7"/>
    <mergeCell ref="C5:C7"/>
    <mergeCell ref="D5:F6"/>
    <mergeCell ref="G5:G7"/>
    <mergeCell ref="H5:J6"/>
    <mergeCell ref="K5:K6"/>
    <mergeCell ref="L5:O6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Понедельник </vt:lpstr>
      <vt:lpstr>Вторник </vt:lpstr>
      <vt:lpstr>среда (2)</vt:lpstr>
      <vt:lpstr>среда</vt:lpstr>
      <vt:lpstr>Четверг</vt:lpstr>
      <vt:lpstr>Пятница</vt:lpstr>
      <vt:lpstr>Суббота</vt:lpstr>
      <vt:lpstr>понедельник2</vt:lpstr>
      <vt:lpstr>вторник2</vt:lpstr>
      <vt:lpstr>среда2</vt:lpstr>
      <vt:lpstr>четверг2 (2)</vt:lpstr>
      <vt:lpstr>пятница2</vt:lpstr>
      <vt:lpstr>суббота2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Козлов</dc:creator>
  <cp:lastModifiedBy>Учитель</cp:lastModifiedBy>
  <cp:lastPrinted>2024-11-20T08:44:28Z</cp:lastPrinted>
  <dcterms:created xsi:type="dcterms:W3CDTF">2015-06-05T18:19:34Z</dcterms:created>
  <dcterms:modified xsi:type="dcterms:W3CDTF">2025-06-19T23:30:17Z</dcterms:modified>
</cp:coreProperties>
</file>